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estevenson\Downloads\"/>
    </mc:Choice>
  </mc:AlternateContent>
  <xr:revisionPtr revIDLastSave="0" documentId="13_ncr:1_{CE476FD6-81C2-497B-B492-46F96C279305}" xr6:coauthVersionLast="47" xr6:coauthVersionMax="47" xr10:uidLastSave="{00000000-0000-0000-0000-000000000000}"/>
  <bookViews>
    <workbookView xWindow="-110" yWindow="-110" windowWidth="19420" windowHeight="10300" xr2:uid="{00000000-000D-0000-FFFF-FFFF00000000}"/>
  </bookViews>
  <sheets>
    <sheet name="Agility Record Sheet" sheetId="1" r:id="rId1"/>
    <sheet name="Lists" sheetId="2" state="hidden" r:id="rId2"/>
    <sheet name="Calculations" sheetId="3" state="hidden" r:id="rId3"/>
  </sheets>
  <definedNames>
    <definedName name="AgilityPoints">'Agility Record Sheet'!$C$8:$D$18</definedName>
    <definedName name="AgilityTotal">Calculations!$I$14</definedName>
    <definedName name="AwardMessage">Calculations!$N$11</definedName>
    <definedName name="ClassTypes">Lists!$A$6:$A$7</definedName>
    <definedName name="CutOffDate">Calculations!$G$2</definedName>
    <definedName name="DogHeights">Lists!$A$1:$A$4</definedName>
    <definedName name="EndGrades">Lists!$F$12:$F$17</definedName>
    <definedName name="JumpingPoints">'Agility Record Sheet'!$F$8:$G$18</definedName>
    <definedName name="OverallTotal">Calculations!$K$14</definedName>
    <definedName name="Places">Lists!$A$11:$A$21</definedName>
    <definedName name="Post2016Agility">Calculations!$I$13</definedName>
    <definedName name="Post2016Total">Calculations!$K$13</definedName>
    <definedName name="Pre2016Agility">Calculations!$I$12</definedName>
    <definedName name="PreviousAward">Lists!$H$12:$H$14</definedName>
    <definedName name="StartGrades">Lists!$D$12:$D$18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os7OCc/Tgj7Wiv5o3ffybA5EQbkH9IbrXNcTe4ZG0ao="/>
    </ext>
  </extLst>
</workbook>
</file>

<file path=xl/calcChain.xml><?xml version="1.0" encoding="utf-8"?>
<calcChain xmlns="http://schemas.openxmlformats.org/spreadsheetml/2006/main">
  <c r="D1404" i="3" l="1"/>
  <c r="C1404" i="3"/>
  <c r="B1404" i="3"/>
  <c r="D1403" i="3"/>
  <c r="C1403" i="3"/>
  <c r="B1403" i="3"/>
  <c r="F1403" i="3" s="1"/>
  <c r="F1402" i="3"/>
  <c r="D1402" i="3"/>
  <c r="C1402" i="3"/>
  <c r="B1402" i="3"/>
  <c r="E1402" i="3" s="1"/>
  <c r="E1401" i="3"/>
  <c r="D1401" i="3"/>
  <c r="C1401" i="3"/>
  <c r="B1401" i="3"/>
  <c r="F1401" i="3" s="1"/>
  <c r="F1400" i="3"/>
  <c r="D1400" i="3"/>
  <c r="C1400" i="3"/>
  <c r="B1400" i="3"/>
  <c r="E1400" i="3" s="1"/>
  <c r="E1399" i="3"/>
  <c r="D1399" i="3"/>
  <c r="C1399" i="3"/>
  <c r="B1399" i="3"/>
  <c r="F1399" i="3" s="1"/>
  <c r="F1398" i="3"/>
  <c r="D1398" i="3"/>
  <c r="C1398" i="3"/>
  <c r="B1398" i="3"/>
  <c r="E1398" i="3" s="1"/>
  <c r="E1397" i="3"/>
  <c r="D1397" i="3"/>
  <c r="C1397" i="3"/>
  <c r="B1397" i="3"/>
  <c r="F1397" i="3" s="1"/>
  <c r="F1396" i="3"/>
  <c r="D1396" i="3"/>
  <c r="C1396" i="3"/>
  <c r="B1396" i="3"/>
  <c r="E1396" i="3" s="1"/>
  <c r="E1395" i="3"/>
  <c r="D1395" i="3"/>
  <c r="C1395" i="3"/>
  <c r="B1395" i="3"/>
  <c r="F1395" i="3" s="1"/>
  <c r="F1394" i="3"/>
  <c r="D1394" i="3"/>
  <c r="C1394" i="3"/>
  <c r="B1394" i="3"/>
  <c r="E1394" i="3" s="1"/>
  <c r="E1393" i="3"/>
  <c r="D1393" i="3"/>
  <c r="C1393" i="3"/>
  <c r="B1393" i="3"/>
  <c r="F1393" i="3" s="1"/>
  <c r="F1392" i="3"/>
  <c r="D1392" i="3"/>
  <c r="C1392" i="3"/>
  <c r="B1392" i="3"/>
  <c r="E1392" i="3" s="1"/>
  <c r="E1391" i="3"/>
  <c r="D1391" i="3"/>
  <c r="C1391" i="3"/>
  <c r="B1391" i="3"/>
  <c r="F1391" i="3" s="1"/>
  <c r="F1390" i="3"/>
  <c r="D1390" i="3"/>
  <c r="C1390" i="3"/>
  <c r="B1390" i="3"/>
  <c r="E1390" i="3" s="1"/>
  <c r="E1389" i="3"/>
  <c r="D1389" i="3"/>
  <c r="C1389" i="3"/>
  <c r="B1389" i="3"/>
  <c r="F1389" i="3" s="1"/>
  <c r="F1388" i="3"/>
  <c r="D1388" i="3"/>
  <c r="C1388" i="3"/>
  <c r="B1388" i="3"/>
  <c r="E1388" i="3" s="1"/>
  <c r="E1387" i="3"/>
  <c r="D1387" i="3"/>
  <c r="C1387" i="3"/>
  <c r="B1387" i="3"/>
  <c r="F1387" i="3" s="1"/>
  <c r="F1386" i="3"/>
  <c r="D1386" i="3"/>
  <c r="C1386" i="3"/>
  <c r="B1386" i="3"/>
  <c r="E1386" i="3" s="1"/>
  <c r="E1385" i="3"/>
  <c r="D1385" i="3"/>
  <c r="C1385" i="3"/>
  <c r="B1385" i="3"/>
  <c r="F1385" i="3" s="1"/>
  <c r="F1384" i="3"/>
  <c r="D1384" i="3"/>
  <c r="C1384" i="3"/>
  <c r="B1384" i="3"/>
  <c r="E1384" i="3" s="1"/>
  <c r="E1383" i="3"/>
  <c r="D1383" i="3"/>
  <c r="C1383" i="3"/>
  <c r="B1383" i="3"/>
  <c r="F1383" i="3" s="1"/>
  <c r="F1382" i="3"/>
  <c r="D1382" i="3"/>
  <c r="C1382" i="3"/>
  <c r="B1382" i="3"/>
  <c r="E1382" i="3" s="1"/>
  <c r="E1381" i="3"/>
  <c r="D1381" i="3"/>
  <c r="C1381" i="3"/>
  <c r="B1381" i="3"/>
  <c r="F1381" i="3" s="1"/>
  <c r="F1380" i="3"/>
  <c r="D1380" i="3"/>
  <c r="C1380" i="3"/>
  <c r="B1380" i="3"/>
  <c r="E1380" i="3" s="1"/>
  <c r="E1379" i="3"/>
  <c r="D1379" i="3"/>
  <c r="C1379" i="3"/>
  <c r="B1379" i="3"/>
  <c r="F1379" i="3" s="1"/>
  <c r="F1378" i="3"/>
  <c r="D1378" i="3"/>
  <c r="C1378" i="3"/>
  <c r="B1378" i="3"/>
  <c r="E1378" i="3" s="1"/>
  <c r="E1377" i="3"/>
  <c r="D1377" i="3"/>
  <c r="C1377" i="3"/>
  <c r="B1377" i="3"/>
  <c r="F1377" i="3" s="1"/>
  <c r="F1376" i="3"/>
  <c r="D1376" i="3"/>
  <c r="C1376" i="3"/>
  <c r="B1376" i="3"/>
  <c r="E1376" i="3" s="1"/>
  <c r="E1375" i="3"/>
  <c r="D1375" i="3"/>
  <c r="C1375" i="3"/>
  <c r="B1375" i="3"/>
  <c r="F1375" i="3" s="1"/>
  <c r="F1374" i="3"/>
  <c r="D1374" i="3"/>
  <c r="C1374" i="3"/>
  <c r="B1374" i="3"/>
  <c r="E1374" i="3" s="1"/>
  <c r="E1373" i="3"/>
  <c r="D1373" i="3"/>
  <c r="C1373" i="3"/>
  <c r="B1373" i="3"/>
  <c r="F1373" i="3" s="1"/>
  <c r="F1372" i="3"/>
  <c r="D1372" i="3"/>
  <c r="C1372" i="3"/>
  <c r="B1372" i="3"/>
  <c r="E1372" i="3" s="1"/>
  <c r="E1371" i="3"/>
  <c r="D1371" i="3"/>
  <c r="C1371" i="3"/>
  <c r="B1371" i="3"/>
  <c r="F1371" i="3" s="1"/>
  <c r="F1370" i="3"/>
  <c r="D1370" i="3"/>
  <c r="C1370" i="3"/>
  <c r="B1370" i="3"/>
  <c r="E1370" i="3" s="1"/>
  <c r="E1369" i="3"/>
  <c r="D1369" i="3"/>
  <c r="C1369" i="3"/>
  <c r="B1369" i="3"/>
  <c r="F1369" i="3" s="1"/>
  <c r="F1368" i="3"/>
  <c r="D1368" i="3"/>
  <c r="C1368" i="3"/>
  <c r="B1368" i="3"/>
  <c r="E1368" i="3" s="1"/>
  <c r="E1367" i="3"/>
  <c r="D1367" i="3"/>
  <c r="C1367" i="3"/>
  <c r="B1367" i="3"/>
  <c r="F1367" i="3" s="1"/>
  <c r="F1366" i="3"/>
  <c r="D1366" i="3"/>
  <c r="C1366" i="3"/>
  <c r="B1366" i="3"/>
  <c r="E1366" i="3" s="1"/>
  <c r="E1365" i="3"/>
  <c r="D1365" i="3"/>
  <c r="C1365" i="3"/>
  <c r="B1365" i="3"/>
  <c r="F1365" i="3" s="1"/>
  <c r="F1364" i="3"/>
  <c r="D1364" i="3"/>
  <c r="C1364" i="3"/>
  <c r="B1364" i="3"/>
  <c r="E1364" i="3" s="1"/>
  <c r="E1363" i="3"/>
  <c r="D1363" i="3"/>
  <c r="C1363" i="3"/>
  <c r="B1363" i="3"/>
  <c r="F1363" i="3" s="1"/>
  <c r="F1362" i="3"/>
  <c r="D1362" i="3"/>
  <c r="C1362" i="3"/>
  <c r="B1362" i="3"/>
  <c r="E1362" i="3" s="1"/>
  <c r="E1361" i="3"/>
  <c r="D1361" i="3"/>
  <c r="C1361" i="3"/>
  <c r="B1361" i="3"/>
  <c r="F1361" i="3" s="1"/>
  <c r="F1360" i="3"/>
  <c r="D1360" i="3"/>
  <c r="C1360" i="3"/>
  <c r="B1360" i="3"/>
  <c r="E1360" i="3" s="1"/>
  <c r="E1359" i="3"/>
  <c r="D1359" i="3"/>
  <c r="C1359" i="3"/>
  <c r="B1359" i="3"/>
  <c r="F1359" i="3" s="1"/>
  <c r="F1358" i="3"/>
  <c r="D1358" i="3"/>
  <c r="C1358" i="3"/>
  <c r="B1358" i="3"/>
  <c r="E1358" i="3" s="1"/>
  <c r="E1357" i="3"/>
  <c r="D1357" i="3"/>
  <c r="C1357" i="3"/>
  <c r="B1357" i="3"/>
  <c r="F1357" i="3" s="1"/>
  <c r="F1356" i="3"/>
  <c r="D1356" i="3"/>
  <c r="C1356" i="3"/>
  <c r="B1356" i="3"/>
  <c r="E1356" i="3" s="1"/>
  <c r="E1355" i="3"/>
  <c r="D1355" i="3"/>
  <c r="C1355" i="3"/>
  <c r="B1355" i="3"/>
  <c r="F1355" i="3" s="1"/>
  <c r="F1354" i="3"/>
  <c r="D1354" i="3"/>
  <c r="C1354" i="3"/>
  <c r="B1354" i="3"/>
  <c r="E1354" i="3" s="1"/>
  <c r="E1353" i="3"/>
  <c r="D1353" i="3"/>
  <c r="C1353" i="3"/>
  <c r="B1353" i="3"/>
  <c r="F1353" i="3" s="1"/>
  <c r="F1352" i="3"/>
  <c r="D1352" i="3"/>
  <c r="C1352" i="3"/>
  <c r="B1352" i="3"/>
  <c r="E1352" i="3" s="1"/>
  <c r="E1351" i="3"/>
  <c r="D1351" i="3"/>
  <c r="C1351" i="3"/>
  <c r="B1351" i="3"/>
  <c r="F1351" i="3" s="1"/>
  <c r="F1350" i="3"/>
  <c r="D1350" i="3"/>
  <c r="C1350" i="3"/>
  <c r="B1350" i="3"/>
  <c r="E1350" i="3" s="1"/>
  <c r="E1349" i="3"/>
  <c r="D1349" i="3"/>
  <c r="C1349" i="3"/>
  <c r="B1349" i="3"/>
  <c r="F1349" i="3" s="1"/>
  <c r="F1348" i="3"/>
  <c r="D1348" i="3"/>
  <c r="C1348" i="3"/>
  <c r="B1348" i="3"/>
  <c r="E1348" i="3" s="1"/>
  <c r="E1347" i="3"/>
  <c r="D1347" i="3"/>
  <c r="C1347" i="3"/>
  <c r="B1347" i="3"/>
  <c r="F1347" i="3" s="1"/>
  <c r="F1346" i="3"/>
  <c r="D1346" i="3"/>
  <c r="C1346" i="3"/>
  <c r="B1346" i="3"/>
  <c r="E1346" i="3" s="1"/>
  <c r="E1345" i="3"/>
  <c r="D1345" i="3"/>
  <c r="C1345" i="3"/>
  <c r="B1345" i="3"/>
  <c r="F1345" i="3" s="1"/>
  <c r="F1344" i="3"/>
  <c r="D1344" i="3"/>
  <c r="C1344" i="3"/>
  <c r="B1344" i="3"/>
  <c r="E1344" i="3" s="1"/>
  <c r="E1343" i="3"/>
  <c r="D1343" i="3"/>
  <c r="C1343" i="3"/>
  <c r="B1343" i="3"/>
  <c r="F1343" i="3" s="1"/>
  <c r="F1342" i="3"/>
  <c r="D1342" i="3"/>
  <c r="C1342" i="3"/>
  <c r="B1342" i="3"/>
  <c r="E1342" i="3" s="1"/>
  <c r="E1341" i="3"/>
  <c r="D1341" i="3"/>
  <c r="C1341" i="3"/>
  <c r="B1341" i="3"/>
  <c r="F1341" i="3" s="1"/>
  <c r="F1340" i="3"/>
  <c r="D1340" i="3"/>
  <c r="C1340" i="3"/>
  <c r="B1340" i="3"/>
  <c r="E1340" i="3" s="1"/>
  <c r="E1339" i="3"/>
  <c r="D1339" i="3"/>
  <c r="C1339" i="3"/>
  <c r="B1339" i="3"/>
  <c r="F1339" i="3" s="1"/>
  <c r="F1338" i="3"/>
  <c r="D1338" i="3"/>
  <c r="C1338" i="3"/>
  <c r="B1338" i="3"/>
  <c r="E1338" i="3" s="1"/>
  <c r="E1337" i="3"/>
  <c r="D1337" i="3"/>
  <c r="C1337" i="3"/>
  <c r="B1337" i="3"/>
  <c r="F1337" i="3" s="1"/>
  <c r="F1336" i="3"/>
  <c r="D1336" i="3"/>
  <c r="C1336" i="3"/>
  <c r="B1336" i="3"/>
  <c r="E1336" i="3" s="1"/>
  <c r="E1335" i="3"/>
  <c r="D1335" i="3"/>
  <c r="C1335" i="3"/>
  <c r="B1335" i="3"/>
  <c r="F1335" i="3" s="1"/>
  <c r="F1334" i="3"/>
  <c r="D1334" i="3"/>
  <c r="C1334" i="3"/>
  <c r="B1334" i="3"/>
  <c r="E1334" i="3" s="1"/>
  <c r="E1333" i="3"/>
  <c r="D1333" i="3"/>
  <c r="C1333" i="3"/>
  <c r="B1333" i="3"/>
  <c r="F1333" i="3" s="1"/>
  <c r="F1332" i="3"/>
  <c r="D1332" i="3"/>
  <c r="C1332" i="3"/>
  <c r="B1332" i="3"/>
  <c r="E1332" i="3" s="1"/>
  <c r="E1331" i="3"/>
  <c r="D1331" i="3"/>
  <c r="C1331" i="3"/>
  <c r="B1331" i="3"/>
  <c r="F1331" i="3" s="1"/>
  <c r="F1330" i="3"/>
  <c r="D1330" i="3"/>
  <c r="C1330" i="3"/>
  <c r="B1330" i="3"/>
  <c r="E1330" i="3" s="1"/>
  <c r="E1329" i="3"/>
  <c r="D1329" i="3"/>
  <c r="C1329" i="3"/>
  <c r="B1329" i="3"/>
  <c r="F1329" i="3" s="1"/>
  <c r="F1328" i="3"/>
  <c r="D1328" i="3"/>
  <c r="C1328" i="3"/>
  <c r="B1328" i="3"/>
  <c r="E1328" i="3" s="1"/>
  <c r="E1327" i="3"/>
  <c r="D1327" i="3"/>
  <c r="C1327" i="3"/>
  <c r="B1327" i="3"/>
  <c r="F1327" i="3" s="1"/>
  <c r="F1326" i="3"/>
  <c r="D1326" i="3"/>
  <c r="C1326" i="3"/>
  <c r="B1326" i="3"/>
  <c r="E1326" i="3" s="1"/>
  <c r="E1325" i="3"/>
  <c r="D1325" i="3"/>
  <c r="C1325" i="3"/>
  <c r="B1325" i="3"/>
  <c r="F1325" i="3" s="1"/>
  <c r="F1324" i="3"/>
  <c r="D1324" i="3"/>
  <c r="C1324" i="3"/>
  <c r="B1324" i="3"/>
  <c r="E1324" i="3" s="1"/>
  <c r="E1323" i="3"/>
  <c r="D1323" i="3"/>
  <c r="C1323" i="3"/>
  <c r="B1323" i="3"/>
  <c r="F1323" i="3" s="1"/>
  <c r="F1322" i="3"/>
  <c r="D1322" i="3"/>
  <c r="C1322" i="3"/>
  <c r="B1322" i="3"/>
  <c r="E1322" i="3" s="1"/>
  <c r="E1321" i="3"/>
  <c r="D1321" i="3"/>
  <c r="C1321" i="3"/>
  <c r="B1321" i="3"/>
  <c r="F1321" i="3" s="1"/>
  <c r="F1320" i="3"/>
  <c r="D1320" i="3"/>
  <c r="C1320" i="3"/>
  <c r="B1320" i="3"/>
  <c r="E1320" i="3" s="1"/>
  <c r="E1319" i="3"/>
  <c r="D1319" i="3"/>
  <c r="C1319" i="3"/>
  <c r="B1319" i="3"/>
  <c r="F1319" i="3" s="1"/>
  <c r="F1318" i="3"/>
  <c r="D1318" i="3"/>
  <c r="C1318" i="3"/>
  <c r="B1318" i="3"/>
  <c r="E1318" i="3" s="1"/>
  <c r="E1317" i="3"/>
  <c r="D1317" i="3"/>
  <c r="C1317" i="3"/>
  <c r="B1317" i="3"/>
  <c r="F1317" i="3" s="1"/>
  <c r="F1316" i="3"/>
  <c r="D1316" i="3"/>
  <c r="C1316" i="3"/>
  <c r="B1316" i="3"/>
  <c r="E1316" i="3" s="1"/>
  <c r="E1315" i="3"/>
  <c r="D1315" i="3"/>
  <c r="C1315" i="3"/>
  <c r="B1315" i="3"/>
  <c r="F1315" i="3" s="1"/>
  <c r="F1314" i="3"/>
  <c r="D1314" i="3"/>
  <c r="C1314" i="3"/>
  <c r="B1314" i="3"/>
  <c r="E1314" i="3" s="1"/>
  <c r="E1313" i="3"/>
  <c r="D1313" i="3"/>
  <c r="C1313" i="3"/>
  <c r="B1313" i="3"/>
  <c r="F1313" i="3" s="1"/>
  <c r="F1312" i="3"/>
  <c r="D1312" i="3"/>
  <c r="C1312" i="3"/>
  <c r="B1312" i="3"/>
  <c r="E1312" i="3" s="1"/>
  <c r="E1311" i="3"/>
  <c r="D1311" i="3"/>
  <c r="C1311" i="3"/>
  <c r="B1311" i="3"/>
  <c r="F1311" i="3" s="1"/>
  <c r="F1310" i="3"/>
  <c r="D1310" i="3"/>
  <c r="C1310" i="3"/>
  <c r="B1310" i="3"/>
  <c r="E1310" i="3" s="1"/>
  <c r="E1309" i="3"/>
  <c r="D1309" i="3"/>
  <c r="C1309" i="3"/>
  <c r="B1309" i="3"/>
  <c r="F1309" i="3" s="1"/>
  <c r="F1308" i="3"/>
  <c r="D1308" i="3"/>
  <c r="C1308" i="3"/>
  <c r="B1308" i="3"/>
  <c r="E1308" i="3" s="1"/>
  <c r="E1307" i="3"/>
  <c r="D1307" i="3"/>
  <c r="C1307" i="3"/>
  <c r="B1307" i="3"/>
  <c r="F1307" i="3" s="1"/>
  <c r="F1306" i="3"/>
  <c r="D1306" i="3"/>
  <c r="C1306" i="3"/>
  <c r="B1306" i="3"/>
  <c r="E1306" i="3" s="1"/>
  <c r="E1305" i="3"/>
  <c r="D1305" i="3"/>
  <c r="C1305" i="3"/>
  <c r="B1305" i="3"/>
  <c r="F1305" i="3" s="1"/>
  <c r="F1304" i="3"/>
  <c r="D1304" i="3"/>
  <c r="C1304" i="3"/>
  <c r="B1304" i="3"/>
  <c r="E1304" i="3" s="1"/>
  <c r="E1303" i="3"/>
  <c r="D1303" i="3"/>
  <c r="C1303" i="3"/>
  <c r="B1303" i="3"/>
  <c r="F1303" i="3" s="1"/>
  <c r="F1302" i="3"/>
  <c r="D1302" i="3"/>
  <c r="C1302" i="3"/>
  <c r="B1302" i="3"/>
  <c r="E1302" i="3" s="1"/>
  <c r="E1301" i="3"/>
  <c r="D1301" i="3"/>
  <c r="C1301" i="3"/>
  <c r="B1301" i="3"/>
  <c r="F1301" i="3" s="1"/>
  <c r="F1300" i="3"/>
  <c r="D1300" i="3"/>
  <c r="C1300" i="3"/>
  <c r="B1300" i="3"/>
  <c r="E1300" i="3" s="1"/>
  <c r="E1299" i="3"/>
  <c r="D1299" i="3"/>
  <c r="C1299" i="3"/>
  <c r="B1299" i="3"/>
  <c r="F1299" i="3" s="1"/>
  <c r="F1298" i="3"/>
  <c r="D1298" i="3"/>
  <c r="C1298" i="3"/>
  <c r="B1298" i="3"/>
  <c r="E1298" i="3" s="1"/>
  <c r="E1297" i="3"/>
  <c r="D1297" i="3"/>
  <c r="C1297" i="3"/>
  <c r="B1297" i="3"/>
  <c r="F1297" i="3" s="1"/>
  <c r="F1296" i="3"/>
  <c r="D1296" i="3"/>
  <c r="C1296" i="3"/>
  <c r="B1296" i="3"/>
  <c r="E1296" i="3" s="1"/>
  <c r="E1295" i="3"/>
  <c r="D1295" i="3"/>
  <c r="C1295" i="3"/>
  <c r="B1295" i="3"/>
  <c r="F1295" i="3" s="1"/>
  <c r="F1294" i="3"/>
  <c r="D1294" i="3"/>
  <c r="C1294" i="3"/>
  <c r="B1294" i="3"/>
  <c r="E1294" i="3" s="1"/>
  <c r="E1293" i="3"/>
  <c r="D1293" i="3"/>
  <c r="C1293" i="3"/>
  <c r="B1293" i="3"/>
  <c r="F1293" i="3" s="1"/>
  <c r="F1292" i="3"/>
  <c r="D1292" i="3"/>
  <c r="C1292" i="3"/>
  <c r="B1292" i="3"/>
  <c r="E1292" i="3" s="1"/>
  <c r="E1291" i="3"/>
  <c r="D1291" i="3"/>
  <c r="C1291" i="3"/>
  <c r="B1291" i="3"/>
  <c r="F1291" i="3" s="1"/>
  <c r="F1290" i="3"/>
  <c r="D1290" i="3"/>
  <c r="C1290" i="3"/>
  <c r="B1290" i="3"/>
  <c r="E1290" i="3" s="1"/>
  <c r="E1289" i="3"/>
  <c r="D1289" i="3"/>
  <c r="C1289" i="3"/>
  <c r="B1289" i="3"/>
  <c r="F1289" i="3" s="1"/>
  <c r="F1288" i="3"/>
  <c r="D1288" i="3"/>
  <c r="C1288" i="3"/>
  <c r="B1288" i="3"/>
  <c r="E1288" i="3" s="1"/>
  <c r="E1287" i="3"/>
  <c r="D1287" i="3"/>
  <c r="C1287" i="3"/>
  <c r="B1287" i="3"/>
  <c r="F1287" i="3" s="1"/>
  <c r="F1286" i="3"/>
  <c r="D1286" i="3"/>
  <c r="C1286" i="3"/>
  <c r="B1286" i="3"/>
  <c r="E1286" i="3" s="1"/>
  <c r="E1285" i="3"/>
  <c r="D1285" i="3"/>
  <c r="C1285" i="3"/>
  <c r="B1285" i="3"/>
  <c r="F1285" i="3" s="1"/>
  <c r="F1284" i="3"/>
  <c r="D1284" i="3"/>
  <c r="C1284" i="3"/>
  <c r="B1284" i="3"/>
  <c r="E1284" i="3" s="1"/>
  <c r="E1283" i="3"/>
  <c r="D1283" i="3"/>
  <c r="C1283" i="3"/>
  <c r="B1283" i="3"/>
  <c r="F1283" i="3" s="1"/>
  <c r="F1282" i="3"/>
  <c r="D1282" i="3"/>
  <c r="C1282" i="3"/>
  <c r="B1282" i="3"/>
  <c r="E1282" i="3" s="1"/>
  <c r="E1281" i="3"/>
  <c r="D1281" i="3"/>
  <c r="C1281" i="3"/>
  <c r="B1281" i="3"/>
  <c r="F1281" i="3" s="1"/>
  <c r="F1280" i="3"/>
  <c r="D1280" i="3"/>
  <c r="C1280" i="3"/>
  <c r="B1280" i="3"/>
  <c r="E1280" i="3" s="1"/>
  <c r="E1279" i="3"/>
  <c r="D1279" i="3"/>
  <c r="C1279" i="3"/>
  <c r="B1279" i="3"/>
  <c r="F1279" i="3" s="1"/>
  <c r="F1278" i="3"/>
  <c r="D1278" i="3"/>
  <c r="C1278" i="3"/>
  <c r="B1278" i="3"/>
  <c r="E1278" i="3" s="1"/>
  <c r="E1277" i="3"/>
  <c r="D1277" i="3"/>
  <c r="C1277" i="3"/>
  <c r="B1277" i="3"/>
  <c r="F1277" i="3" s="1"/>
  <c r="F1276" i="3"/>
  <c r="D1276" i="3"/>
  <c r="C1276" i="3"/>
  <c r="B1276" i="3"/>
  <c r="E1276" i="3" s="1"/>
  <c r="E1275" i="3"/>
  <c r="D1275" i="3"/>
  <c r="C1275" i="3"/>
  <c r="B1275" i="3"/>
  <c r="F1275" i="3" s="1"/>
  <c r="F1274" i="3"/>
  <c r="D1274" i="3"/>
  <c r="C1274" i="3"/>
  <c r="B1274" i="3"/>
  <c r="E1274" i="3" s="1"/>
  <c r="E1273" i="3"/>
  <c r="D1273" i="3"/>
  <c r="C1273" i="3"/>
  <c r="B1273" i="3"/>
  <c r="F1273" i="3" s="1"/>
  <c r="F1272" i="3"/>
  <c r="D1272" i="3"/>
  <c r="C1272" i="3"/>
  <c r="B1272" i="3"/>
  <c r="E1272" i="3" s="1"/>
  <c r="E1271" i="3"/>
  <c r="D1271" i="3"/>
  <c r="C1271" i="3"/>
  <c r="B1271" i="3"/>
  <c r="F1271" i="3" s="1"/>
  <c r="F1270" i="3"/>
  <c r="D1270" i="3"/>
  <c r="C1270" i="3"/>
  <c r="B1270" i="3"/>
  <c r="E1270" i="3" s="1"/>
  <c r="E1269" i="3"/>
  <c r="D1269" i="3"/>
  <c r="C1269" i="3"/>
  <c r="B1269" i="3"/>
  <c r="F1269" i="3" s="1"/>
  <c r="F1268" i="3"/>
  <c r="D1268" i="3"/>
  <c r="C1268" i="3"/>
  <c r="B1268" i="3"/>
  <c r="E1268" i="3" s="1"/>
  <c r="E1267" i="3"/>
  <c r="D1267" i="3"/>
  <c r="C1267" i="3"/>
  <c r="B1267" i="3"/>
  <c r="F1267" i="3" s="1"/>
  <c r="F1266" i="3"/>
  <c r="D1266" i="3"/>
  <c r="C1266" i="3"/>
  <c r="B1266" i="3"/>
  <c r="E1266" i="3" s="1"/>
  <c r="E1265" i="3"/>
  <c r="D1265" i="3"/>
  <c r="C1265" i="3"/>
  <c r="B1265" i="3"/>
  <c r="F1265" i="3" s="1"/>
  <c r="F1264" i="3"/>
  <c r="D1264" i="3"/>
  <c r="C1264" i="3"/>
  <c r="B1264" i="3"/>
  <c r="E1264" i="3" s="1"/>
  <c r="E1263" i="3"/>
  <c r="D1263" i="3"/>
  <c r="C1263" i="3"/>
  <c r="B1263" i="3"/>
  <c r="F1263" i="3" s="1"/>
  <c r="F1262" i="3"/>
  <c r="D1262" i="3"/>
  <c r="C1262" i="3"/>
  <c r="B1262" i="3"/>
  <c r="E1262" i="3" s="1"/>
  <c r="E1261" i="3"/>
  <c r="D1261" i="3"/>
  <c r="C1261" i="3"/>
  <c r="B1261" i="3"/>
  <c r="F1261" i="3" s="1"/>
  <c r="F1260" i="3"/>
  <c r="D1260" i="3"/>
  <c r="C1260" i="3"/>
  <c r="B1260" i="3"/>
  <c r="E1260" i="3" s="1"/>
  <c r="E1259" i="3"/>
  <c r="D1259" i="3"/>
  <c r="C1259" i="3"/>
  <c r="B1259" i="3"/>
  <c r="F1259" i="3" s="1"/>
  <c r="F1258" i="3"/>
  <c r="D1258" i="3"/>
  <c r="C1258" i="3"/>
  <c r="B1258" i="3"/>
  <c r="E1258" i="3" s="1"/>
  <c r="E1257" i="3"/>
  <c r="D1257" i="3"/>
  <c r="C1257" i="3"/>
  <c r="B1257" i="3"/>
  <c r="F1257" i="3" s="1"/>
  <c r="F1256" i="3"/>
  <c r="D1256" i="3"/>
  <c r="C1256" i="3"/>
  <c r="B1256" i="3"/>
  <c r="E1256" i="3" s="1"/>
  <c r="E1255" i="3"/>
  <c r="D1255" i="3"/>
  <c r="C1255" i="3"/>
  <c r="B1255" i="3"/>
  <c r="F1255" i="3" s="1"/>
  <c r="F1254" i="3"/>
  <c r="D1254" i="3"/>
  <c r="C1254" i="3"/>
  <c r="B1254" i="3"/>
  <c r="E1254" i="3" s="1"/>
  <c r="E1253" i="3"/>
  <c r="D1253" i="3"/>
  <c r="C1253" i="3"/>
  <c r="B1253" i="3"/>
  <c r="F1253" i="3" s="1"/>
  <c r="F1252" i="3"/>
  <c r="D1252" i="3"/>
  <c r="C1252" i="3"/>
  <c r="B1252" i="3"/>
  <c r="E1252" i="3" s="1"/>
  <c r="E1251" i="3"/>
  <c r="D1251" i="3"/>
  <c r="C1251" i="3"/>
  <c r="B1251" i="3"/>
  <c r="F1251" i="3" s="1"/>
  <c r="F1250" i="3"/>
  <c r="D1250" i="3"/>
  <c r="C1250" i="3"/>
  <c r="B1250" i="3"/>
  <c r="E1250" i="3" s="1"/>
  <c r="E1249" i="3"/>
  <c r="D1249" i="3"/>
  <c r="C1249" i="3"/>
  <c r="B1249" i="3"/>
  <c r="F1249" i="3" s="1"/>
  <c r="F1248" i="3"/>
  <c r="D1248" i="3"/>
  <c r="C1248" i="3"/>
  <c r="B1248" i="3"/>
  <c r="E1248" i="3" s="1"/>
  <c r="E1247" i="3"/>
  <c r="D1247" i="3"/>
  <c r="C1247" i="3"/>
  <c r="B1247" i="3"/>
  <c r="F1247" i="3" s="1"/>
  <c r="F1246" i="3"/>
  <c r="D1246" i="3"/>
  <c r="C1246" i="3"/>
  <c r="B1246" i="3"/>
  <c r="E1246" i="3" s="1"/>
  <c r="E1245" i="3"/>
  <c r="D1245" i="3"/>
  <c r="C1245" i="3"/>
  <c r="B1245" i="3"/>
  <c r="F1245" i="3" s="1"/>
  <c r="F1244" i="3"/>
  <c r="D1244" i="3"/>
  <c r="C1244" i="3"/>
  <c r="B1244" i="3"/>
  <c r="E1244" i="3" s="1"/>
  <c r="E1243" i="3"/>
  <c r="D1243" i="3"/>
  <c r="C1243" i="3"/>
  <c r="B1243" i="3"/>
  <c r="F1243" i="3" s="1"/>
  <c r="F1242" i="3"/>
  <c r="D1242" i="3"/>
  <c r="C1242" i="3"/>
  <c r="B1242" i="3"/>
  <c r="E1242" i="3" s="1"/>
  <c r="E1241" i="3"/>
  <c r="D1241" i="3"/>
  <c r="C1241" i="3"/>
  <c r="B1241" i="3"/>
  <c r="F1241" i="3" s="1"/>
  <c r="F1240" i="3"/>
  <c r="D1240" i="3"/>
  <c r="C1240" i="3"/>
  <c r="B1240" i="3"/>
  <c r="E1240" i="3" s="1"/>
  <c r="E1239" i="3"/>
  <c r="D1239" i="3"/>
  <c r="C1239" i="3"/>
  <c r="B1239" i="3"/>
  <c r="F1239" i="3" s="1"/>
  <c r="F1238" i="3"/>
  <c r="D1238" i="3"/>
  <c r="C1238" i="3"/>
  <c r="B1238" i="3"/>
  <c r="E1238" i="3" s="1"/>
  <c r="E1237" i="3"/>
  <c r="D1237" i="3"/>
  <c r="C1237" i="3"/>
  <c r="B1237" i="3"/>
  <c r="F1237" i="3" s="1"/>
  <c r="F1236" i="3"/>
  <c r="D1236" i="3"/>
  <c r="C1236" i="3"/>
  <c r="B1236" i="3"/>
  <c r="E1236" i="3" s="1"/>
  <c r="F1235" i="3"/>
  <c r="D1235" i="3"/>
  <c r="C1235" i="3"/>
  <c r="B1235" i="3"/>
  <c r="E1235" i="3" s="1"/>
  <c r="E1234" i="3"/>
  <c r="D1234" i="3"/>
  <c r="C1234" i="3"/>
  <c r="B1234" i="3"/>
  <c r="F1234" i="3" s="1"/>
  <c r="E1233" i="3"/>
  <c r="D1233" i="3"/>
  <c r="C1233" i="3"/>
  <c r="B1233" i="3"/>
  <c r="F1233" i="3" s="1"/>
  <c r="F1232" i="3"/>
  <c r="D1232" i="3"/>
  <c r="C1232" i="3"/>
  <c r="B1232" i="3"/>
  <c r="E1232" i="3" s="1"/>
  <c r="D1231" i="3"/>
  <c r="C1231" i="3"/>
  <c r="B1231" i="3"/>
  <c r="E1230" i="3"/>
  <c r="D1230" i="3"/>
  <c r="C1230" i="3"/>
  <c r="B1230" i="3"/>
  <c r="F1230" i="3" s="1"/>
  <c r="E1229" i="3"/>
  <c r="D1229" i="3"/>
  <c r="C1229" i="3"/>
  <c r="B1229" i="3"/>
  <c r="F1229" i="3" s="1"/>
  <c r="E1228" i="3"/>
  <c r="D1228" i="3"/>
  <c r="C1228" i="3"/>
  <c r="B1228" i="3"/>
  <c r="F1228" i="3" s="1"/>
  <c r="F1227" i="3"/>
  <c r="D1227" i="3"/>
  <c r="C1227" i="3"/>
  <c r="B1227" i="3"/>
  <c r="E1227" i="3" s="1"/>
  <c r="E1226" i="3"/>
  <c r="D1226" i="3"/>
  <c r="C1226" i="3"/>
  <c r="B1226" i="3"/>
  <c r="F1226" i="3" s="1"/>
  <c r="F1225" i="3"/>
  <c r="D1225" i="3"/>
  <c r="C1225" i="3"/>
  <c r="B1225" i="3"/>
  <c r="E1225" i="3" s="1"/>
  <c r="D1224" i="3"/>
  <c r="C1224" i="3"/>
  <c r="B1224" i="3"/>
  <c r="D1223" i="3"/>
  <c r="C1223" i="3"/>
  <c r="B1223" i="3"/>
  <c r="E1222" i="3"/>
  <c r="D1222" i="3"/>
  <c r="C1222" i="3"/>
  <c r="B1222" i="3"/>
  <c r="F1222" i="3" s="1"/>
  <c r="E1221" i="3"/>
  <c r="D1221" i="3"/>
  <c r="C1221" i="3"/>
  <c r="B1221" i="3"/>
  <c r="F1221" i="3" s="1"/>
  <c r="F1220" i="3"/>
  <c r="D1220" i="3"/>
  <c r="C1220" i="3"/>
  <c r="B1220" i="3"/>
  <c r="E1220" i="3" s="1"/>
  <c r="D1219" i="3"/>
  <c r="C1219" i="3"/>
  <c r="B1219" i="3"/>
  <c r="E1218" i="3"/>
  <c r="D1218" i="3"/>
  <c r="C1218" i="3"/>
  <c r="B1218" i="3"/>
  <c r="F1218" i="3" s="1"/>
  <c r="E1217" i="3"/>
  <c r="D1217" i="3"/>
  <c r="C1217" i="3"/>
  <c r="B1217" i="3"/>
  <c r="F1217" i="3" s="1"/>
  <c r="F1216" i="3"/>
  <c r="D1216" i="3"/>
  <c r="C1216" i="3"/>
  <c r="B1216" i="3"/>
  <c r="E1216" i="3" s="1"/>
  <c r="D1215" i="3"/>
  <c r="C1215" i="3"/>
  <c r="B1215" i="3"/>
  <c r="E1214" i="3"/>
  <c r="D1214" i="3"/>
  <c r="C1214" i="3"/>
  <c r="B1214" i="3"/>
  <c r="F1214" i="3" s="1"/>
  <c r="E1213" i="3"/>
  <c r="D1213" i="3"/>
  <c r="C1213" i="3"/>
  <c r="B1213" i="3"/>
  <c r="F1213" i="3" s="1"/>
  <c r="E1212" i="3"/>
  <c r="D1212" i="3"/>
  <c r="C1212" i="3"/>
  <c r="B1212" i="3"/>
  <c r="F1212" i="3" s="1"/>
  <c r="F1211" i="3"/>
  <c r="D1211" i="3"/>
  <c r="C1211" i="3"/>
  <c r="B1211" i="3"/>
  <c r="E1211" i="3" s="1"/>
  <c r="E1210" i="3"/>
  <c r="D1210" i="3"/>
  <c r="C1210" i="3"/>
  <c r="B1210" i="3"/>
  <c r="F1210" i="3" s="1"/>
  <c r="F1209" i="3"/>
  <c r="D1209" i="3"/>
  <c r="C1209" i="3"/>
  <c r="B1209" i="3"/>
  <c r="E1209" i="3" s="1"/>
  <c r="D1208" i="3"/>
  <c r="C1208" i="3"/>
  <c r="B1208" i="3"/>
  <c r="D1207" i="3"/>
  <c r="C1207" i="3"/>
  <c r="B1207" i="3"/>
  <c r="E1206" i="3"/>
  <c r="D1206" i="3"/>
  <c r="C1206" i="3"/>
  <c r="B1206" i="3"/>
  <c r="F1206" i="3" s="1"/>
  <c r="E1205" i="3"/>
  <c r="D1205" i="3"/>
  <c r="C1205" i="3"/>
  <c r="B1205" i="3"/>
  <c r="F1205" i="3" s="1"/>
  <c r="F1204" i="3"/>
  <c r="D1204" i="3"/>
  <c r="C1204" i="3"/>
  <c r="B1204" i="3"/>
  <c r="E1204" i="3" s="1"/>
  <c r="D1203" i="3"/>
  <c r="C1203" i="3"/>
  <c r="B1203" i="3"/>
  <c r="E1202" i="3"/>
  <c r="D1202" i="3"/>
  <c r="C1202" i="3"/>
  <c r="B1202" i="3"/>
  <c r="F1202" i="3" s="1"/>
  <c r="E1201" i="3"/>
  <c r="D1201" i="3"/>
  <c r="C1201" i="3"/>
  <c r="B1201" i="3"/>
  <c r="F1201" i="3" s="1"/>
  <c r="F1200" i="3"/>
  <c r="D1200" i="3"/>
  <c r="C1200" i="3"/>
  <c r="B1200" i="3"/>
  <c r="E1200" i="3" s="1"/>
  <c r="D1199" i="3"/>
  <c r="C1199" i="3"/>
  <c r="B1199" i="3"/>
  <c r="E1198" i="3"/>
  <c r="D1198" i="3"/>
  <c r="C1198" i="3"/>
  <c r="B1198" i="3"/>
  <c r="F1198" i="3" s="1"/>
  <c r="E1197" i="3"/>
  <c r="D1197" i="3"/>
  <c r="C1197" i="3"/>
  <c r="B1197" i="3"/>
  <c r="F1197" i="3" s="1"/>
  <c r="E1196" i="3"/>
  <c r="D1196" i="3"/>
  <c r="C1196" i="3"/>
  <c r="B1196" i="3"/>
  <c r="F1196" i="3" s="1"/>
  <c r="F1195" i="3"/>
  <c r="D1195" i="3"/>
  <c r="C1195" i="3"/>
  <c r="B1195" i="3"/>
  <c r="E1195" i="3" s="1"/>
  <c r="E1194" i="3"/>
  <c r="D1194" i="3"/>
  <c r="C1194" i="3"/>
  <c r="B1194" i="3"/>
  <c r="F1194" i="3" s="1"/>
  <c r="F1193" i="3"/>
  <c r="D1193" i="3"/>
  <c r="C1193" i="3"/>
  <c r="B1193" i="3"/>
  <c r="E1193" i="3" s="1"/>
  <c r="D1192" i="3"/>
  <c r="C1192" i="3"/>
  <c r="B1192" i="3"/>
  <c r="D1191" i="3"/>
  <c r="C1191" i="3"/>
  <c r="B1191" i="3"/>
  <c r="E1190" i="3"/>
  <c r="D1190" i="3"/>
  <c r="C1190" i="3"/>
  <c r="B1190" i="3"/>
  <c r="F1190" i="3" s="1"/>
  <c r="E1189" i="3"/>
  <c r="D1189" i="3"/>
  <c r="C1189" i="3"/>
  <c r="B1189" i="3"/>
  <c r="F1189" i="3" s="1"/>
  <c r="F1188" i="3"/>
  <c r="D1188" i="3"/>
  <c r="C1188" i="3"/>
  <c r="B1188" i="3"/>
  <c r="E1188" i="3" s="1"/>
  <c r="D1187" i="3"/>
  <c r="C1187" i="3"/>
  <c r="B1187" i="3"/>
  <c r="E1186" i="3"/>
  <c r="D1186" i="3"/>
  <c r="C1186" i="3"/>
  <c r="B1186" i="3"/>
  <c r="F1186" i="3" s="1"/>
  <c r="E1185" i="3"/>
  <c r="D1185" i="3"/>
  <c r="C1185" i="3"/>
  <c r="B1185" i="3"/>
  <c r="F1185" i="3" s="1"/>
  <c r="F1184" i="3"/>
  <c r="D1184" i="3"/>
  <c r="C1184" i="3"/>
  <c r="B1184" i="3"/>
  <c r="E1184" i="3" s="1"/>
  <c r="D1183" i="3"/>
  <c r="C1183" i="3"/>
  <c r="B1183" i="3"/>
  <c r="E1182" i="3"/>
  <c r="D1182" i="3"/>
  <c r="C1182" i="3"/>
  <c r="B1182" i="3"/>
  <c r="F1182" i="3" s="1"/>
  <c r="E1181" i="3"/>
  <c r="D1181" i="3"/>
  <c r="C1181" i="3"/>
  <c r="B1181" i="3"/>
  <c r="F1181" i="3" s="1"/>
  <c r="E1180" i="3"/>
  <c r="D1180" i="3"/>
  <c r="C1180" i="3"/>
  <c r="B1180" i="3"/>
  <c r="F1180" i="3" s="1"/>
  <c r="F1179" i="3"/>
  <c r="D1179" i="3"/>
  <c r="C1179" i="3"/>
  <c r="B1179" i="3"/>
  <c r="E1179" i="3" s="1"/>
  <c r="E1178" i="3"/>
  <c r="D1178" i="3"/>
  <c r="C1178" i="3"/>
  <c r="B1178" i="3"/>
  <c r="F1178" i="3" s="1"/>
  <c r="E1177" i="3"/>
  <c r="D1177" i="3"/>
  <c r="C1177" i="3"/>
  <c r="B1177" i="3"/>
  <c r="F1177" i="3" s="1"/>
  <c r="F1176" i="3"/>
  <c r="D1176" i="3"/>
  <c r="C1176" i="3"/>
  <c r="B1176" i="3"/>
  <c r="E1176" i="3" s="1"/>
  <c r="D1175" i="3"/>
  <c r="C1175" i="3"/>
  <c r="B1175" i="3"/>
  <c r="E1174" i="3"/>
  <c r="D1174" i="3"/>
  <c r="C1174" i="3"/>
  <c r="B1174" i="3"/>
  <c r="F1174" i="3" s="1"/>
  <c r="E1173" i="3"/>
  <c r="D1173" i="3"/>
  <c r="C1173" i="3"/>
  <c r="B1173" i="3"/>
  <c r="F1173" i="3" s="1"/>
  <c r="E1172" i="3"/>
  <c r="D1172" i="3"/>
  <c r="C1172" i="3"/>
  <c r="B1172" i="3"/>
  <c r="F1172" i="3" s="1"/>
  <c r="F1171" i="3"/>
  <c r="D1171" i="3"/>
  <c r="C1171" i="3"/>
  <c r="B1171" i="3"/>
  <c r="E1171" i="3" s="1"/>
  <c r="E1170" i="3"/>
  <c r="D1170" i="3"/>
  <c r="C1170" i="3"/>
  <c r="B1170" i="3"/>
  <c r="F1170" i="3" s="1"/>
  <c r="E1169" i="3"/>
  <c r="D1169" i="3"/>
  <c r="C1169" i="3"/>
  <c r="B1169" i="3"/>
  <c r="F1169" i="3" s="1"/>
  <c r="F1168" i="3"/>
  <c r="D1168" i="3"/>
  <c r="C1168" i="3"/>
  <c r="B1168" i="3"/>
  <c r="E1168" i="3" s="1"/>
  <c r="D1167" i="3"/>
  <c r="C1167" i="3"/>
  <c r="B1167" i="3"/>
  <c r="E1166" i="3"/>
  <c r="D1166" i="3"/>
  <c r="C1166" i="3"/>
  <c r="B1166" i="3"/>
  <c r="F1166" i="3" s="1"/>
  <c r="E1165" i="3"/>
  <c r="D1165" i="3"/>
  <c r="C1165" i="3"/>
  <c r="B1165" i="3"/>
  <c r="F1165" i="3" s="1"/>
  <c r="E1164" i="3"/>
  <c r="D1164" i="3"/>
  <c r="C1164" i="3"/>
  <c r="B1164" i="3"/>
  <c r="F1164" i="3" s="1"/>
  <c r="F1163" i="3"/>
  <c r="D1163" i="3"/>
  <c r="C1163" i="3"/>
  <c r="B1163" i="3"/>
  <c r="E1163" i="3" s="1"/>
  <c r="E1162" i="3"/>
  <c r="D1162" i="3"/>
  <c r="C1162" i="3"/>
  <c r="B1162" i="3"/>
  <c r="F1162" i="3" s="1"/>
  <c r="F1161" i="3"/>
  <c r="D1161" i="3"/>
  <c r="C1161" i="3"/>
  <c r="B1161" i="3"/>
  <c r="E1161" i="3" s="1"/>
  <c r="D1160" i="3"/>
  <c r="C1160" i="3"/>
  <c r="B1160" i="3"/>
  <c r="D1159" i="3"/>
  <c r="C1159" i="3"/>
  <c r="B1159" i="3"/>
  <c r="E1158" i="3"/>
  <c r="D1158" i="3"/>
  <c r="C1158" i="3"/>
  <c r="B1158" i="3"/>
  <c r="F1158" i="3" s="1"/>
  <c r="E1157" i="3"/>
  <c r="D1157" i="3"/>
  <c r="C1157" i="3"/>
  <c r="B1157" i="3"/>
  <c r="F1157" i="3" s="1"/>
  <c r="F1156" i="3"/>
  <c r="D1156" i="3"/>
  <c r="C1156" i="3"/>
  <c r="B1156" i="3"/>
  <c r="E1156" i="3" s="1"/>
  <c r="D1155" i="3"/>
  <c r="C1155" i="3"/>
  <c r="B1155" i="3"/>
  <c r="E1154" i="3"/>
  <c r="D1154" i="3"/>
  <c r="C1154" i="3"/>
  <c r="B1154" i="3"/>
  <c r="F1154" i="3" s="1"/>
  <c r="E1153" i="3"/>
  <c r="D1153" i="3"/>
  <c r="C1153" i="3"/>
  <c r="B1153" i="3"/>
  <c r="F1153" i="3" s="1"/>
  <c r="F1152" i="3"/>
  <c r="D1152" i="3"/>
  <c r="C1152" i="3"/>
  <c r="B1152" i="3"/>
  <c r="E1152" i="3" s="1"/>
  <c r="D1151" i="3"/>
  <c r="C1151" i="3"/>
  <c r="B1151" i="3"/>
  <c r="E1150" i="3"/>
  <c r="D1150" i="3"/>
  <c r="C1150" i="3"/>
  <c r="B1150" i="3"/>
  <c r="F1150" i="3" s="1"/>
  <c r="E1149" i="3"/>
  <c r="D1149" i="3"/>
  <c r="C1149" i="3"/>
  <c r="B1149" i="3"/>
  <c r="F1149" i="3" s="1"/>
  <c r="E1148" i="3"/>
  <c r="D1148" i="3"/>
  <c r="C1148" i="3"/>
  <c r="B1148" i="3"/>
  <c r="F1148" i="3" s="1"/>
  <c r="F1147" i="3"/>
  <c r="D1147" i="3"/>
  <c r="C1147" i="3"/>
  <c r="B1147" i="3"/>
  <c r="E1147" i="3" s="1"/>
  <c r="E1146" i="3"/>
  <c r="D1146" i="3"/>
  <c r="C1146" i="3"/>
  <c r="B1146" i="3"/>
  <c r="F1146" i="3" s="1"/>
  <c r="F1145" i="3"/>
  <c r="D1145" i="3"/>
  <c r="C1145" i="3"/>
  <c r="B1145" i="3"/>
  <c r="E1145" i="3" s="1"/>
  <c r="D1144" i="3"/>
  <c r="C1144" i="3"/>
  <c r="B1144" i="3"/>
  <c r="D1143" i="3"/>
  <c r="C1143" i="3"/>
  <c r="B1143" i="3"/>
  <c r="E1142" i="3"/>
  <c r="D1142" i="3"/>
  <c r="C1142" i="3"/>
  <c r="B1142" i="3"/>
  <c r="F1142" i="3" s="1"/>
  <c r="E1141" i="3"/>
  <c r="D1141" i="3"/>
  <c r="C1141" i="3"/>
  <c r="B1141" i="3"/>
  <c r="F1141" i="3" s="1"/>
  <c r="F1140" i="3"/>
  <c r="D1140" i="3"/>
  <c r="C1140" i="3"/>
  <c r="B1140" i="3"/>
  <c r="E1140" i="3" s="1"/>
  <c r="D1139" i="3"/>
  <c r="C1139" i="3"/>
  <c r="B1139" i="3"/>
  <c r="E1138" i="3"/>
  <c r="D1138" i="3"/>
  <c r="C1138" i="3"/>
  <c r="B1138" i="3"/>
  <c r="F1138" i="3" s="1"/>
  <c r="E1137" i="3"/>
  <c r="D1137" i="3"/>
  <c r="C1137" i="3"/>
  <c r="B1137" i="3"/>
  <c r="F1137" i="3" s="1"/>
  <c r="F1136" i="3"/>
  <c r="D1136" i="3"/>
  <c r="C1136" i="3"/>
  <c r="B1136" i="3"/>
  <c r="E1136" i="3" s="1"/>
  <c r="D1135" i="3"/>
  <c r="C1135" i="3"/>
  <c r="B1135" i="3"/>
  <c r="E1134" i="3"/>
  <c r="D1134" i="3"/>
  <c r="C1134" i="3"/>
  <c r="B1134" i="3"/>
  <c r="F1134" i="3" s="1"/>
  <c r="E1133" i="3"/>
  <c r="D1133" i="3"/>
  <c r="C1133" i="3"/>
  <c r="B1133" i="3"/>
  <c r="F1133" i="3" s="1"/>
  <c r="E1132" i="3"/>
  <c r="D1132" i="3"/>
  <c r="C1132" i="3"/>
  <c r="B1132" i="3"/>
  <c r="F1132" i="3" s="1"/>
  <c r="F1131" i="3"/>
  <c r="D1131" i="3"/>
  <c r="C1131" i="3"/>
  <c r="B1131" i="3"/>
  <c r="E1131" i="3" s="1"/>
  <c r="E1130" i="3"/>
  <c r="D1130" i="3"/>
  <c r="C1130" i="3"/>
  <c r="B1130" i="3"/>
  <c r="F1130" i="3" s="1"/>
  <c r="F1129" i="3"/>
  <c r="D1129" i="3"/>
  <c r="C1129" i="3"/>
  <c r="B1129" i="3"/>
  <c r="E1129" i="3" s="1"/>
  <c r="D1128" i="3"/>
  <c r="C1128" i="3"/>
  <c r="B1128" i="3"/>
  <c r="D1127" i="3"/>
  <c r="C1127" i="3"/>
  <c r="B1127" i="3"/>
  <c r="E1126" i="3"/>
  <c r="D1126" i="3"/>
  <c r="C1126" i="3"/>
  <c r="B1126" i="3"/>
  <c r="F1126" i="3" s="1"/>
  <c r="E1125" i="3"/>
  <c r="D1125" i="3"/>
  <c r="C1125" i="3"/>
  <c r="B1125" i="3"/>
  <c r="F1125" i="3" s="1"/>
  <c r="F1124" i="3"/>
  <c r="D1124" i="3"/>
  <c r="C1124" i="3"/>
  <c r="B1124" i="3"/>
  <c r="E1124" i="3" s="1"/>
  <c r="D1123" i="3"/>
  <c r="C1123" i="3"/>
  <c r="B1123" i="3"/>
  <c r="E1122" i="3"/>
  <c r="D1122" i="3"/>
  <c r="C1122" i="3"/>
  <c r="B1122" i="3"/>
  <c r="F1122" i="3" s="1"/>
  <c r="E1121" i="3"/>
  <c r="D1121" i="3"/>
  <c r="C1121" i="3"/>
  <c r="B1121" i="3"/>
  <c r="F1121" i="3" s="1"/>
  <c r="F1120" i="3"/>
  <c r="D1120" i="3"/>
  <c r="C1120" i="3"/>
  <c r="B1120" i="3"/>
  <c r="E1120" i="3" s="1"/>
  <c r="D1119" i="3"/>
  <c r="C1119" i="3"/>
  <c r="B1119" i="3"/>
  <c r="E1118" i="3"/>
  <c r="D1118" i="3"/>
  <c r="C1118" i="3"/>
  <c r="B1118" i="3"/>
  <c r="F1118" i="3" s="1"/>
  <c r="E1117" i="3"/>
  <c r="D1117" i="3"/>
  <c r="C1117" i="3"/>
  <c r="B1117" i="3"/>
  <c r="F1117" i="3" s="1"/>
  <c r="E1116" i="3"/>
  <c r="D1116" i="3"/>
  <c r="C1116" i="3"/>
  <c r="B1116" i="3"/>
  <c r="F1116" i="3" s="1"/>
  <c r="F1115" i="3"/>
  <c r="D1115" i="3"/>
  <c r="C1115" i="3"/>
  <c r="B1115" i="3"/>
  <c r="E1115" i="3" s="1"/>
  <c r="E1114" i="3"/>
  <c r="D1114" i="3"/>
  <c r="C1114" i="3"/>
  <c r="B1114" i="3"/>
  <c r="F1114" i="3" s="1"/>
  <c r="E1113" i="3"/>
  <c r="D1113" i="3"/>
  <c r="C1113" i="3"/>
  <c r="B1113" i="3"/>
  <c r="F1113" i="3" s="1"/>
  <c r="F1112" i="3"/>
  <c r="D1112" i="3"/>
  <c r="C1112" i="3"/>
  <c r="B1112" i="3"/>
  <c r="E1112" i="3" s="1"/>
  <c r="D1111" i="3"/>
  <c r="C1111" i="3"/>
  <c r="B1111" i="3"/>
  <c r="E1110" i="3"/>
  <c r="D1110" i="3"/>
  <c r="C1110" i="3"/>
  <c r="B1110" i="3"/>
  <c r="F1110" i="3" s="1"/>
  <c r="E1109" i="3"/>
  <c r="D1109" i="3"/>
  <c r="C1109" i="3"/>
  <c r="B1109" i="3"/>
  <c r="F1109" i="3" s="1"/>
  <c r="E1108" i="3"/>
  <c r="D1108" i="3"/>
  <c r="C1108" i="3"/>
  <c r="B1108" i="3"/>
  <c r="F1108" i="3" s="1"/>
  <c r="F1107" i="3"/>
  <c r="D1107" i="3"/>
  <c r="C1107" i="3"/>
  <c r="B1107" i="3"/>
  <c r="E1107" i="3" s="1"/>
  <c r="E1106" i="3"/>
  <c r="D1106" i="3"/>
  <c r="C1106" i="3"/>
  <c r="B1106" i="3"/>
  <c r="F1106" i="3" s="1"/>
  <c r="E1105" i="3"/>
  <c r="D1105" i="3"/>
  <c r="C1105" i="3"/>
  <c r="B1105" i="3"/>
  <c r="F1105" i="3" s="1"/>
  <c r="F1104" i="3"/>
  <c r="D1104" i="3"/>
  <c r="C1104" i="3"/>
  <c r="B1104" i="3"/>
  <c r="E1104" i="3" s="1"/>
  <c r="D1103" i="3"/>
  <c r="C1103" i="3"/>
  <c r="B1103" i="3"/>
  <c r="E1102" i="3"/>
  <c r="D1102" i="3"/>
  <c r="C1102" i="3"/>
  <c r="B1102" i="3"/>
  <c r="F1102" i="3" s="1"/>
  <c r="E1101" i="3"/>
  <c r="D1101" i="3"/>
  <c r="C1101" i="3"/>
  <c r="B1101" i="3"/>
  <c r="F1101" i="3" s="1"/>
  <c r="E1100" i="3"/>
  <c r="D1100" i="3"/>
  <c r="C1100" i="3"/>
  <c r="B1100" i="3"/>
  <c r="F1100" i="3" s="1"/>
  <c r="F1099" i="3"/>
  <c r="D1099" i="3"/>
  <c r="C1099" i="3"/>
  <c r="B1099" i="3"/>
  <c r="E1099" i="3" s="1"/>
  <c r="E1098" i="3"/>
  <c r="D1098" i="3"/>
  <c r="C1098" i="3"/>
  <c r="B1098" i="3"/>
  <c r="F1098" i="3" s="1"/>
  <c r="F1097" i="3"/>
  <c r="D1097" i="3"/>
  <c r="C1097" i="3"/>
  <c r="B1097" i="3"/>
  <c r="E1097" i="3" s="1"/>
  <c r="D1096" i="3"/>
  <c r="C1096" i="3"/>
  <c r="B1096" i="3"/>
  <c r="D1095" i="3"/>
  <c r="C1095" i="3"/>
  <c r="B1095" i="3"/>
  <c r="E1094" i="3"/>
  <c r="D1094" i="3"/>
  <c r="C1094" i="3"/>
  <c r="B1094" i="3"/>
  <c r="F1094" i="3" s="1"/>
  <c r="E1093" i="3"/>
  <c r="D1093" i="3"/>
  <c r="C1093" i="3"/>
  <c r="B1093" i="3"/>
  <c r="F1093" i="3" s="1"/>
  <c r="F1092" i="3"/>
  <c r="D1092" i="3"/>
  <c r="C1092" i="3"/>
  <c r="B1092" i="3"/>
  <c r="E1092" i="3" s="1"/>
  <c r="D1091" i="3"/>
  <c r="C1091" i="3"/>
  <c r="B1091" i="3"/>
  <c r="E1090" i="3"/>
  <c r="D1090" i="3"/>
  <c r="C1090" i="3"/>
  <c r="B1090" i="3"/>
  <c r="F1090" i="3" s="1"/>
  <c r="E1089" i="3"/>
  <c r="D1089" i="3"/>
  <c r="C1089" i="3"/>
  <c r="B1089" i="3"/>
  <c r="F1089" i="3" s="1"/>
  <c r="F1088" i="3"/>
  <c r="D1088" i="3"/>
  <c r="C1088" i="3"/>
  <c r="B1088" i="3"/>
  <c r="E1088" i="3" s="1"/>
  <c r="D1087" i="3"/>
  <c r="C1087" i="3"/>
  <c r="B1087" i="3"/>
  <c r="E1086" i="3"/>
  <c r="D1086" i="3"/>
  <c r="C1086" i="3"/>
  <c r="B1086" i="3"/>
  <c r="F1086" i="3" s="1"/>
  <c r="E1085" i="3"/>
  <c r="D1085" i="3"/>
  <c r="C1085" i="3"/>
  <c r="B1085" i="3"/>
  <c r="F1085" i="3" s="1"/>
  <c r="E1084" i="3"/>
  <c r="D1084" i="3"/>
  <c r="C1084" i="3"/>
  <c r="B1084" i="3"/>
  <c r="F1084" i="3" s="1"/>
  <c r="F1083" i="3"/>
  <c r="D1083" i="3"/>
  <c r="C1083" i="3"/>
  <c r="B1083" i="3"/>
  <c r="E1083" i="3" s="1"/>
  <c r="E1082" i="3"/>
  <c r="D1082" i="3"/>
  <c r="C1082" i="3"/>
  <c r="B1082" i="3"/>
  <c r="F1082" i="3" s="1"/>
  <c r="F1081" i="3"/>
  <c r="D1081" i="3"/>
  <c r="C1081" i="3"/>
  <c r="B1081" i="3"/>
  <c r="E1081" i="3" s="1"/>
  <c r="D1080" i="3"/>
  <c r="C1080" i="3"/>
  <c r="B1080" i="3"/>
  <c r="D1079" i="3"/>
  <c r="C1079" i="3"/>
  <c r="B1079" i="3"/>
  <c r="E1078" i="3"/>
  <c r="D1078" i="3"/>
  <c r="C1078" i="3"/>
  <c r="B1078" i="3"/>
  <c r="F1078" i="3" s="1"/>
  <c r="E1077" i="3"/>
  <c r="D1077" i="3"/>
  <c r="C1077" i="3"/>
  <c r="B1077" i="3"/>
  <c r="F1077" i="3" s="1"/>
  <c r="F1076" i="3"/>
  <c r="D1076" i="3"/>
  <c r="C1076" i="3"/>
  <c r="B1076" i="3"/>
  <c r="E1076" i="3" s="1"/>
  <c r="D1075" i="3"/>
  <c r="C1075" i="3"/>
  <c r="B1075" i="3"/>
  <c r="E1074" i="3"/>
  <c r="D1074" i="3"/>
  <c r="C1074" i="3"/>
  <c r="B1074" i="3"/>
  <c r="F1074" i="3" s="1"/>
  <c r="E1073" i="3"/>
  <c r="D1073" i="3"/>
  <c r="C1073" i="3"/>
  <c r="B1073" i="3"/>
  <c r="F1073" i="3" s="1"/>
  <c r="F1072" i="3"/>
  <c r="D1072" i="3"/>
  <c r="C1072" i="3"/>
  <c r="B1072" i="3"/>
  <c r="E1072" i="3" s="1"/>
  <c r="D1071" i="3"/>
  <c r="C1071" i="3"/>
  <c r="B1071" i="3"/>
  <c r="D1070" i="3"/>
  <c r="C1070" i="3"/>
  <c r="B1070" i="3"/>
  <c r="E1069" i="3"/>
  <c r="D1069" i="3"/>
  <c r="C1069" i="3"/>
  <c r="B1069" i="3"/>
  <c r="F1069" i="3" s="1"/>
  <c r="F1068" i="3"/>
  <c r="D1068" i="3"/>
  <c r="C1068" i="3"/>
  <c r="B1068" i="3"/>
  <c r="E1068" i="3" s="1"/>
  <c r="E1067" i="3"/>
  <c r="D1067" i="3"/>
  <c r="C1067" i="3"/>
  <c r="B1067" i="3"/>
  <c r="F1067" i="3" s="1"/>
  <c r="F1066" i="3"/>
  <c r="D1066" i="3"/>
  <c r="C1066" i="3"/>
  <c r="B1066" i="3"/>
  <c r="E1066" i="3" s="1"/>
  <c r="E1065" i="3"/>
  <c r="D1065" i="3"/>
  <c r="C1065" i="3"/>
  <c r="B1065" i="3"/>
  <c r="F1065" i="3" s="1"/>
  <c r="F1064" i="3"/>
  <c r="D1064" i="3"/>
  <c r="C1064" i="3"/>
  <c r="B1064" i="3"/>
  <c r="E1064" i="3" s="1"/>
  <c r="E1063" i="3"/>
  <c r="D1063" i="3"/>
  <c r="C1063" i="3"/>
  <c r="B1063" i="3"/>
  <c r="F1063" i="3" s="1"/>
  <c r="F1062" i="3"/>
  <c r="D1062" i="3"/>
  <c r="C1062" i="3"/>
  <c r="B1062" i="3"/>
  <c r="E1062" i="3" s="1"/>
  <c r="E1061" i="3"/>
  <c r="D1061" i="3"/>
  <c r="C1061" i="3"/>
  <c r="B1061" i="3"/>
  <c r="F1061" i="3" s="1"/>
  <c r="E1060" i="3"/>
  <c r="D1060" i="3"/>
  <c r="C1060" i="3"/>
  <c r="B1060" i="3"/>
  <c r="F1060" i="3" s="1"/>
  <c r="E1059" i="3"/>
  <c r="D1059" i="3"/>
  <c r="C1059" i="3"/>
  <c r="B1059" i="3"/>
  <c r="F1059" i="3" s="1"/>
  <c r="F1058" i="3"/>
  <c r="D1058" i="3"/>
  <c r="C1058" i="3"/>
  <c r="B1058" i="3"/>
  <c r="E1058" i="3" s="1"/>
  <c r="E1057" i="3"/>
  <c r="D1057" i="3"/>
  <c r="C1057" i="3"/>
  <c r="B1057" i="3"/>
  <c r="F1057" i="3" s="1"/>
  <c r="F1056" i="3"/>
  <c r="D1056" i="3"/>
  <c r="C1056" i="3"/>
  <c r="B1056" i="3"/>
  <c r="E1056" i="3" s="1"/>
  <c r="E1055" i="3"/>
  <c r="D1055" i="3"/>
  <c r="C1055" i="3"/>
  <c r="B1055" i="3"/>
  <c r="F1055" i="3" s="1"/>
  <c r="F1054" i="3"/>
  <c r="D1054" i="3"/>
  <c r="C1054" i="3"/>
  <c r="B1054" i="3"/>
  <c r="E1054" i="3" s="1"/>
  <c r="E1053" i="3"/>
  <c r="D1053" i="3"/>
  <c r="C1053" i="3"/>
  <c r="B1053" i="3"/>
  <c r="F1053" i="3" s="1"/>
  <c r="F1052" i="3"/>
  <c r="D1052" i="3"/>
  <c r="C1052" i="3"/>
  <c r="B1052" i="3"/>
  <c r="E1052" i="3" s="1"/>
  <c r="E1051" i="3"/>
  <c r="D1051" i="3"/>
  <c r="C1051" i="3"/>
  <c r="B1051" i="3"/>
  <c r="F1051" i="3" s="1"/>
  <c r="F1050" i="3"/>
  <c r="D1050" i="3"/>
  <c r="C1050" i="3"/>
  <c r="B1050" i="3"/>
  <c r="E1050" i="3" s="1"/>
  <c r="E1049" i="3"/>
  <c r="D1049" i="3"/>
  <c r="C1049" i="3"/>
  <c r="B1049" i="3"/>
  <c r="F1049" i="3" s="1"/>
  <c r="F1048" i="3"/>
  <c r="D1048" i="3"/>
  <c r="C1048" i="3"/>
  <c r="B1048" i="3"/>
  <c r="E1048" i="3" s="1"/>
  <c r="E1047" i="3"/>
  <c r="D1047" i="3"/>
  <c r="C1047" i="3"/>
  <c r="B1047" i="3"/>
  <c r="F1047" i="3" s="1"/>
  <c r="F1046" i="3"/>
  <c r="D1046" i="3"/>
  <c r="C1046" i="3"/>
  <c r="B1046" i="3"/>
  <c r="E1046" i="3" s="1"/>
  <c r="E1045" i="3"/>
  <c r="D1045" i="3"/>
  <c r="C1045" i="3"/>
  <c r="B1045" i="3"/>
  <c r="F1045" i="3" s="1"/>
  <c r="E1044" i="3"/>
  <c r="D1044" i="3"/>
  <c r="C1044" i="3"/>
  <c r="B1044" i="3"/>
  <c r="F1044" i="3" s="1"/>
  <c r="F1043" i="3"/>
  <c r="D1043" i="3"/>
  <c r="C1043" i="3"/>
  <c r="B1043" i="3"/>
  <c r="E1043" i="3" s="1"/>
  <c r="D1042" i="3"/>
  <c r="C1042" i="3"/>
  <c r="B1042" i="3"/>
  <c r="E1041" i="3"/>
  <c r="D1041" i="3"/>
  <c r="C1041" i="3"/>
  <c r="B1041" i="3"/>
  <c r="F1041" i="3" s="1"/>
  <c r="D1040" i="3"/>
  <c r="C1040" i="3"/>
  <c r="B1040" i="3"/>
  <c r="E1039" i="3"/>
  <c r="D1039" i="3"/>
  <c r="C1039" i="3"/>
  <c r="B1039" i="3"/>
  <c r="F1039" i="3" s="1"/>
  <c r="F1038" i="3"/>
  <c r="D1038" i="3"/>
  <c r="C1038" i="3"/>
  <c r="B1038" i="3"/>
  <c r="E1038" i="3" s="1"/>
  <c r="E1037" i="3"/>
  <c r="D1037" i="3"/>
  <c r="C1037" i="3"/>
  <c r="B1037" i="3"/>
  <c r="F1037" i="3" s="1"/>
  <c r="D1036" i="3"/>
  <c r="C1036" i="3"/>
  <c r="B1036" i="3"/>
  <c r="E1035" i="3"/>
  <c r="D1035" i="3"/>
  <c r="C1035" i="3"/>
  <c r="B1035" i="3"/>
  <c r="F1035" i="3" s="1"/>
  <c r="F1034" i="3"/>
  <c r="D1034" i="3"/>
  <c r="C1034" i="3"/>
  <c r="B1034" i="3"/>
  <c r="E1034" i="3" s="1"/>
  <c r="E1033" i="3"/>
  <c r="D1033" i="3"/>
  <c r="C1033" i="3"/>
  <c r="B1033" i="3"/>
  <c r="F1033" i="3" s="1"/>
  <c r="F1032" i="3"/>
  <c r="D1032" i="3"/>
  <c r="C1032" i="3"/>
  <c r="B1032" i="3"/>
  <c r="E1032" i="3" s="1"/>
  <c r="E1031" i="3"/>
  <c r="D1031" i="3"/>
  <c r="C1031" i="3"/>
  <c r="B1031" i="3"/>
  <c r="F1031" i="3" s="1"/>
  <c r="F1030" i="3"/>
  <c r="D1030" i="3"/>
  <c r="C1030" i="3"/>
  <c r="B1030" i="3"/>
  <c r="E1030" i="3" s="1"/>
  <c r="E1029" i="3"/>
  <c r="D1029" i="3"/>
  <c r="C1029" i="3"/>
  <c r="B1029" i="3"/>
  <c r="F1029" i="3" s="1"/>
  <c r="E1028" i="3"/>
  <c r="D1028" i="3"/>
  <c r="C1028" i="3"/>
  <c r="B1028" i="3"/>
  <c r="F1028" i="3" s="1"/>
  <c r="E1027" i="3"/>
  <c r="D1027" i="3"/>
  <c r="C1027" i="3"/>
  <c r="B1027" i="3"/>
  <c r="F1027" i="3" s="1"/>
  <c r="F1026" i="3"/>
  <c r="D1026" i="3"/>
  <c r="C1026" i="3"/>
  <c r="B1026" i="3"/>
  <c r="E1026" i="3" s="1"/>
  <c r="E1025" i="3"/>
  <c r="D1025" i="3"/>
  <c r="C1025" i="3"/>
  <c r="B1025" i="3"/>
  <c r="F1025" i="3" s="1"/>
  <c r="F1024" i="3"/>
  <c r="D1024" i="3"/>
  <c r="C1024" i="3"/>
  <c r="B1024" i="3"/>
  <c r="E1024" i="3" s="1"/>
  <c r="E1023" i="3"/>
  <c r="D1023" i="3"/>
  <c r="C1023" i="3"/>
  <c r="B1023" i="3"/>
  <c r="F1023" i="3" s="1"/>
  <c r="F1022" i="3"/>
  <c r="D1022" i="3"/>
  <c r="C1022" i="3"/>
  <c r="B1022" i="3"/>
  <c r="E1022" i="3" s="1"/>
  <c r="E1021" i="3"/>
  <c r="D1021" i="3"/>
  <c r="C1021" i="3"/>
  <c r="B1021" i="3"/>
  <c r="F1021" i="3" s="1"/>
  <c r="F1020" i="3"/>
  <c r="D1020" i="3"/>
  <c r="C1020" i="3"/>
  <c r="B1020" i="3"/>
  <c r="E1020" i="3" s="1"/>
  <c r="E1019" i="3"/>
  <c r="D1019" i="3"/>
  <c r="C1019" i="3"/>
  <c r="B1019" i="3"/>
  <c r="F1019" i="3" s="1"/>
  <c r="F1018" i="3"/>
  <c r="D1018" i="3"/>
  <c r="C1018" i="3"/>
  <c r="B1018" i="3"/>
  <c r="E1018" i="3" s="1"/>
  <c r="E1017" i="3"/>
  <c r="D1017" i="3"/>
  <c r="C1017" i="3"/>
  <c r="B1017" i="3"/>
  <c r="F1017" i="3" s="1"/>
  <c r="F1016" i="3"/>
  <c r="D1016" i="3"/>
  <c r="C1016" i="3"/>
  <c r="B1016" i="3"/>
  <c r="E1016" i="3" s="1"/>
  <c r="E1015" i="3"/>
  <c r="D1015" i="3"/>
  <c r="C1015" i="3"/>
  <c r="B1015" i="3"/>
  <c r="F1015" i="3" s="1"/>
  <c r="F1014" i="3"/>
  <c r="D1014" i="3"/>
  <c r="C1014" i="3"/>
  <c r="B1014" i="3"/>
  <c r="E1014" i="3" s="1"/>
  <c r="E1013" i="3"/>
  <c r="D1013" i="3"/>
  <c r="C1013" i="3"/>
  <c r="B1013" i="3"/>
  <c r="F1013" i="3" s="1"/>
  <c r="E1012" i="3"/>
  <c r="D1012" i="3"/>
  <c r="C1012" i="3"/>
  <c r="B1012" i="3"/>
  <c r="F1012" i="3" s="1"/>
  <c r="E1011" i="3"/>
  <c r="D1011" i="3"/>
  <c r="C1011" i="3"/>
  <c r="B1011" i="3"/>
  <c r="F1011" i="3" s="1"/>
  <c r="F1010" i="3"/>
  <c r="D1010" i="3"/>
  <c r="C1010" i="3"/>
  <c r="B1010" i="3"/>
  <c r="E1010" i="3" s="1"/>
  <c r="E1009" i="3"/>
  <c r="D1009" i="3"/>
  <c r="C1009" i="3"/>
  <c r="B1009" i="3"/>
  <c r="F1009" i="3" s="1"/>
  <c r="F1008" i="3"/>
  <c r="D1008" i="3"/>
  <c r="C1008" i="3"/>
  <c r="B1008" i="3"/>
  <c r="E1008" i="3" s="1"/>
  <c r="E1007" i="3"/>
  <c r="D1007" i="3"/>
  <c r="C1007" i="3"/>
  <c r="B1007" i="3"/>
  <c r="F1007" i="3" s="1"/>
  <c r="F1006" i="3"/>
  <c r="D1006" i="3"/>
  <c r="C1006" i="3"/>
  <c r="B1006" i="3"/>
  <c r="E1006" i="3" s="1"/>
  <c r="E1005" i="3"/>
  <c r="D1005" i="3"/>
  <c r="C1005" i="3"/>
  <c r="B1005" i="3"/>
  <c r="F1005" i="3" s="1"/>
  <c r="F1004" i="3"/>
  <c r="D1004" i="3"/>
  <c r="C1004" i="3"/>
  <c r="B1004" i="3"/>
  <c r="E1004" i="3" s="1"/>
  <c r="E1003" i="3"/>
  <c r="D1003" i="3"/>
  <c r="C1003" i="3"/>
  <c r="B1003" i="3"/>
  <c r="F1003" i="3" s="1"/>
  <c r="F1002" i="3"/>
  <c r="D1002" i="3"/>
  <c r="C1002" i="3"/>
  <c r="B1002" i="3"/>
  <c r="E1002" i="3" s="1"/>
  <c r="E1001" i="3"/>
  <c r="D1001" i="3"/>
  <c r="C1001" i="3"/>
  <c r="B1001" i="3"/>
  <c r="F1001" i="3" s="1"/>
  <c r="F1000" i="3"/>
  <c r="D1000" i="3"/>
  <c r="C1000" i="3"/>
  <c r="B1000" i="3"/>
  <c r="E1000" i="3" s="1"/>
  <c r="E999" i="3"/>
  <c r="D999" i="3"/>
  <c r="C999" i="3"/>
  <c r="B999" i="3"/>
  <c r="F999" i="3" s="1"/>
  <c r="F998" i="3"/>
  <c r="D998" i="3"/>
  <c r="C998" i="3"/>
  <c r="B998" i="3"/>
  <c r="E998" i="3" s="1"/>
  <c r="E997" i="3"/>
  <c r="D997" i="3"/>
  <c r="C997" i="3"/>
  <c r="B997" i="3"/>
  <c r="F997" i="3" s="1"/>
  <c r="E996" i="3"/>
  <c r="D996" i="3"/>
  <c r="C996" i="3"/>
  <c r="B996" i="3"/>
  <c r="F996" i="3" s="1"/>
  <c r="E995" i="3"/>
  <c r="D995" i="3"/>
  <c r="C995" i="3"/>
  <c r="B995" i="3"/>
  <c r="F995" i="3" s="1"/>
  <c r="F994" i="3"/>
  <c r="D994" i="3"/>
  <c r="C994" i="3"/>
  <c r="B994" i="3"/>
  <c r="E994" i="3" s="1"/>
  <c r="E993" i="3"/>
  <c r="D993" i="3"/>
  <c r="C993" i="3"/>
  <c r="B993" i="3"/>
  <c r="F993" i="3" s="1"/>
  <c r="F992" i="3"/>
  <c r="D992" i="3"/>
  <c r="C992" i="3"/>
  <c r="B992" i="3"/>
  <c r="E992" i="3" s="1"/>
  <c r="E991" i="3"/>
  <c r="D991" i="3"/>
  <c r="C991" i="3"/>
  <c r="B991" i="3"/>
  <c r="F991" i="3" s="1"/>
  <c r="F990" i="3"/>
  <c r="D990" i="3"/>
  <c r="C990" i="3"/>
  <c r="B990" i="3"/>
  <c r="E990" i="3" s="1"/>
  <c r="E989" i="3"/>
  <c r="D989" i="3"/>
  <c r="C989" i="3"/>
  <c r="B989" i="3"/>
  <c r="F989" i="3" s="1"/>
  <c r="F988" i="3"/>
  <c r="D988" i="3"/>
  <c r="C988" i="3"/>
  <c r="B988" i="3"/>
  <c r="E988" i="3" s="1"/>
  <c r="E987" i="3"/>
  <c r="D987" i="3"/>
  <c r="C987" i="3"/>
  <c r="B987" i="3"/>
  <c r="F987" i="3" s="1"/>
  <c r="F986" i="3"/>
  <c r="D986" i="3"/>
  <c r="C986" i="3"/>
  <c r="B986" i="3"/>
  <c r="E986" i="3" s="1"/>
  <c r="E985" i="3"/>
  <c r="D985" i="3"/>
  <c r="C985" i="3"/>
  <c r="B985" i="3"/>
  <c r="F985" i="3" s="1"/>
  <c r="F984" i="3"/>
  <c r="D984" i="3"/>
  <c r="C984" i="3"/>
  <c r="B984" i="3"/>
  <c r="E984" i="3" s="1"/>
  <c r="E983" i="3"/>
  <c r="D983" i="3"/>
  <c r="C983" i="3"/>
  <c r="B983" i="3"/>
  <c r="F983" i="3" s="1"/>
  <c r="F982" i="3"/>
  <c r="D982" i="3"/>
  <c r="C982" i="3"/>
  <c r="B982" i="3"/>
  <c r="E982" i="3" s="1"/>
  <c r="E981" i="3"/>
  <c r="D981" i="3"/>
  <c r="C981" i="3"/>
  <c r="B981" i="3"/>
  <c r="F981" i="3" s="1"/>
  <c r="E980" i="3"/>
  <c r="D980" i="3"/>
  <c r="C980" i="3"/>
  <c r="B980" i="3"/>
  <c r="F980" i="3" s="1"/>
  <c r="F979" i="3"/>
  <c r="D979" i="3"/>
  <c r="C979" i="3"/>
  <c r="B979" i="3"/>
  <c r="E979" i="3" s="1"/>
  <c r="D978" i="3"/>
  <c r="C978" i="3"/>
  <c r="B978" i="3"/>
  <c r="E977" i="3"/>
  <c r="D977" i="3"/>
  <c r="C977" i="3"/>
  <c r="B977" i="3"/>
  <c r="F977" i="3" s="1"/>
  <c r="D976" i="3"/>
  <c r="C976" i="3"/>
  <c r="B976" i="3"/>
  <c r="E975" i="3"/>
  <c r="D975" i="3"/>
  <c r="C975" i="3"/>
  <c r="B975" i="3"/>
  <c r="F975" i="3" s="1"/>
  <c r="F974" i="3"/>
  <c r="D974" i="3"/>
  <c r="C974" i="3"/>
  <c r="B974" i="3"/>
  <c r="E974" i="3" s="1"/>
  <c r="E973" i="3"/>
  <c r="D973" i="3"/>
  <c r="C973" i="3"/>
  <c r="B973" i="3"/>
  <c r="F973" i="3" s="1"/>
  <c r="D972" i="3"/>
  <c r="C972" i="3"/>
  <c r="B972" i="3"/>
  <c r="E971" i="3"/>
  <c r="D971" i="3"/>
  <c r="C971" i="3"/>
  <c r="B971" i="3"/>
  <c r="F971" i="3" s="1"/>
  <c r="F970" i="3"/>
  <c r="D970" i="3"/>
  <c r="C970" i="3"/>
  <c r="B970" i="3"/>
  <c r="E970" i="3" s="1"/>
  <c r="E969" i="3"/>
  <c r="D969" i="3"/>
  <c r="C969" i="3"/>
  <c r="B969" i="3"/>
  <c r="F969" i="3" s="1"/>
  <c r="F968" i="3"/>
  <c r="D968" i="3"/>
  <c r="C968" i="3"/>
  <c r="B968" i="3"/>
  <c r="E968" i="3" s="1"/>
  <c r="E967" i="3"/>
  <c r="D967" i="3"/>
  <c r="C967" i="3"/>
  <c r="B967" i="3"/>
  <c r="F967" i="3" s="1"/>
  <c r="F966" i="3"/>
  <c r="D966" i="3"/>
  <c r="C966" i="3"/>
  <c r="B966" i="3"/>
  <c r="E966" i="3" s="1"/>
  <c r="E965" i="3"/>
  <c r="D965" i="3"/>
  <c r="C965" i="3"/>
  <c r="B965" i="3"/>
  <c r="F965" i="3" s="1"/>
  <c r="E964" i="3"/>
  <c r="D964" i="3"/>
  <c r="C964" i="3"/>
  <c r="B964" i="3"/>
  <c r="F964" i="3" s="1"/>
  <c r="E963" i="3"/>
  <c r="D963" i="3"/>
  <c r="C963" i="3"/>
  <c r="B963" i="3"/>
  <c r="F963" i="3" s="1"/>
  <c r="F962" i="3"/>
  <c r="D962" i="3"/>
  <c r="C962" i="3"/>
  <c r="B962" i="3"/>
  <c r="E962" i="3" s="1"/>
  <c r="E961" i="3"/>
  <c r="D961" i="3"/>
  <c r="C961" i="3"/>
  <c r="B961" i="3"/>
  <c r="F961" i="3" s="1"/>
  <c r="F960" i="3"/>
  <c r="D960" i="3"/>
  <c r="C960" i="3"/>
  <c r="B960" i="3"/>
  <c r="E960" i="3" s="1"/>
  <c r="E959" i="3"/>
  <c r="D959" i="3"/>
  <c r="C959" i="3"/>
  <c r="B959" i="3"/>
  <c r="F959" i="3" s="1"/>
  <c r="F958" i="3"/>
  <c r="D958" i="3"/>
  <c r="C958" i="3"/>
  <c r="B958" i="3"/>
  <c r="E958" i="3" s="1"/>
  <c r="E957" i="3"/>
  <c r="D957" i="3"/>
  <c r="C957" i="3"/>
  <c r="B957" i="3"/>
  <c r="F957" i="3" s="1"/>
  <c r="F956" i="3"/>
  <c r="D956" i="3"/>
  <c r="C956" i="3"/>
  <c r="B956" i="3"/>
  <c r="E956" i="3" s="1"/>
  <c r="E955" i="3"/>
  <c r="D955" i="3"/>
  <c r="C955" i="3"/>
  <c r="B955" i="3"/>
  <c r="F955" i="3" s="1"/>
  <c r="F954" i="3"/>
  <c r="D954" i="3"/>
  <c r="C954" i="3"/>
  <c r="B954" i="3"/>
  <c r="E954" i="3" s="1"/>
  <c r="E953" i="3"/>
  <c r="D953" i="3"/>
  <c r="C953" i="3"/>
  <c r="B953" i="3"/>
  <c r="F953" i="3" s="1"/>
  <c r="F952" i="3"/>
  <c r="D952" i="3"/>
  <c r="C952" i="3"/>
  <c r="B952" i="3"/>
  <c r="E952" i="3" s="1"/>
  <c r="E951" i="3"/>
  <c r="D951" i="3"/>
  <c r="C951" i="3"/>
  <c r="B951" i="3"/>
  <c r="F951" i="3" s="1"/>
  <c r="F950" i="3"/>
  <c r="D950" i="3"/>
  <c r="C950" i="3"/>
  <c r="B950" i="3"/>
  <c r="E950" i="3" s="1"/>
  <c r="E949" i="3"/>
  <c r="D949" i="3"/>
  <c r="C949" i="3"/>
  <c r="B949" i="3"/>
  <c r="F949" i="3" s="1"/>
  <c r="E948" i="3"/>
  <c r="D948" i="3"/>
  <c r="C948" i="3"/>
  <c r="B948" i="3"/>
  <c r="F948" i="3" s="1"/>
  <c r="E947" i="3"/>
  <c r="D947" i="3"/>
  <c r="C947" i="3"/>
  <c r="B947" i="3"/>
  <c r="F947" i="3" s="1"/>
  <c r="F946" i="3"/>
  <c r="D946" i="3"/>
  <c r="C946" i="3"/>
  <c r="B946" i="3"/>
  <c r="E946" i="3" s="1"/>
  <c r="E945" i="3"/>
  <c r="D945" i="3"/>
  <c r="C945" i="3"/>
  <c r="B945" i="3"/>
  <c r="F945" i="3" s="1"/>
  <c r="F944" i="3"/>
  <c r="D944" i="3"/>
  <c r="C944" i="3"/>
  <c r="B944" i="3"/>
  <c r="E944" i="3" s="1"/>
  <c r="E943" i="3"/>
  <c r="D943" i="3"/>
  <c r="C943" i="3"/>
  <c r="B943" i="3"/>
  <c r="F943" i="3" s="1"/>
  <c r="F942" i="3"/>
  <c r="D942" i="3"/>
  <c r="C942" i="3"/>
  <c r="B942" i="3"/>
  <c r="E942" i="3" s="1"/>
  <c r="E941" i="3"/>
  <c r="D941" i="3"/>
  <c r="C941" i="3"/>
  <c r="B941" i="3"/>
  <c r="F941" i="3" s="1"/>
  <c r="F940" i="3"/>
  <c r="D940" i="3"/>
  <c r="C940" i="3"/>
  <c r="B940" i="3"/>
  <c r="E940" i="3" s="1"/>
  <c r="D939" i="3"/>
  <c r="C939" i="3"/>
  <c r="B939" i="3"/>
  <c r="D938" i="3"/>
  <c r="C938" i="3"/>
  <c r="B938" i="3"/>
  <c r="E937" i="3"/>
  <c r="D937" i="3"/>
  <c r="C937" i="3"/>
  <c r="B937" i="3"/>
  <c r="F937" i="3" s="1"/>
  <c r="D936" i="3"/>
  <c r="C936" i="3"/>
  <c r="B936" i="3"/>
  <c r="E935" i="3"/>
  <c r="D935" i="3"/>
  <c r="C935" i="3"/>
  <c r="B935" i="3"/>
  <c r="F935" i="3" s="1"/>
  <c r="F934" i="3"/>
  <c r="D934" i="3"/>
  <c r="C934" i="3"/>
  <c r="B934" i="3"/>
  <c r="E934" i="3" s="1"/>
  <c r="E933" i="3"/>
  <c r="D933" i="3"/>
  <c r="C933" i="3"/>
  <c r="B933" i="3"/>
  <c r="F933" i="3" s="1"/>
  <c r="E932" i="3"/>
  <c r="D932" i="3"/>
  <c r="C932" i="3"/>
  <c r="B932" i="3"/>
  <c r="F932" i="3" s="1"/>
  <c r="F931" i="3"/>
  <c r="D931" i="3"/>
  <c r="C931" i="3"/>
  <c r="B931" i="3"/>
  <c r="E931" i="3" s="1"/>
  <c r="D930" i="3"/>
  <c r="C930" i="3"/>
  <c r="B930" i="3"/>
  <c r="E929" i="3"/>
  <c r="D929" i="3"/>
  <c r="C929" i="3"/>
  <c r="B929" i="3"/>
  <c r="F929" i="3" s="1"/>
  <c r="D928" i="3"/>
  <c r="C928" i="3"/>
  <c r="B928" i="3"/>
  <c r="E927" i="3"/>
  <c r="D927" i="3"/>
  <c r="C927" i="3"/>
  <c r="B927" i="3"/>
  <c r="F927" i="3" s="1"/>
  <c r="F926" i="3"/>
  <c r="D926" i="3"/>
  <c r="C926" i="3"/>
  <c r="B926" i="3"/>
  <c r="E926" i="3" s="1"/>
  <c r="E925" i="3"/>
  <c r="D925" i="3"/>
  <c r="C925" i="3"/>
  <c r="B925" i="3"/>
  <c r="F925" i="3" s="1"/>
  <c r="E924" i="3"/>
  <c r="D924" i="3"/>
  <c r="C924" i="3"/>
  <c r="B924" i="3"/>
  <c r="F924" i="3" s="1"/>
  <c r="F923" i="3"/>
  <c r="D923" i="3"/>
  <c r="C923" i="3"/>
  <c r="B923" i="3"/>
  <c r="E923" i="3" s="1"/>
  <c r="D922" i="3"/>
  <c r="C922" i="3"/>
  <c r="B922" i="3"/>
  <c r="E921" i="3"/>
  <c r="D921" i="3"/>
  <c r="C921" i="3"/>
  <c r="B921" i="3"/>
  <c r="F921" i="3" s="1"/>
  <c r="D920" i="3"/>
  <c r="C920" i="3"/>
  <c r="B920" i="3"/>
  <c r="E919" i="3"/>
  <c r="D919" i="3"/>
  <c r="C919" i="3"/>
  <c r="B919" i="3"/>
  <c r="F919" i="3" s="1"/>
  <c r="F918" i="3"/>
  <c r="D918" i="3"/>
  <c r="C918" i="3"/>
  <c r="B918" i="3"/>
  <c r="E918" i="3" s="1"/>
  <c r="E917" i="3"/>
  <c r="D917" i="3"/>
  <c r="C917" i="3"/>
  <c r="B917" i="3"/>
  <c r="F917" i="3" s="1"/>
  <c r="E916" i="3"/>
  <c r="D916" i="3"/>
  <c r="C916" i="3"/>
  <c r="B916" i="3"/>
  <c r="F916" i="3" s="1"/>
  <c r="F915" i="3"/>
  <c r="D915" i="3"/>
  <c r="C915" i="3"/>
  <c r="B915" i="3"/>
  <c r="E915" i="3" s="1"/>
  <c r="D914" i="3"/>
  <c r="C914" i="3"/>
  <c r="B914" i="3"/>
  <c r="E913" i="3"/>
  <c r="D913" i="3"/>
  <c r="C913" i="3"/>
  <c r="B913" i="3"/>
  <c r="F913" i="3" s="1"/>
  <c r="D912" i="3"/>
  <c r="C912" i="3"/>
  <c r="B912" i="3"/>
  <c r="E911" i="3"/>
  <c r="D911" i="3"/>
  <c r="C911" i="3"/>
  <c r="B911" i="3"/>
  <c r="F911" i="3" s="1"/>
  <c r="F910" i="3"/>
  <c r="D910" i="3"/>
  <c r="C910" i="3"/>
  <c r="B910" i="3"/>
  <c r="E910" i="3" s="1"/>
  <c r="E909" i="3"/>
  <c r="D909" i="3"/>
  <c r="C909" i="3"/>
  <c r="B909" i="3"/>
  <c r="F909" i="3" s="1"/>
  <c r="E908" i="3"/>
  <c r="D908" i="3"/>
  <c r="C908" i="3"/>
  <c r="B908" i="3"/>
  <c r="F908" i="3" s="1"/>
  <c r="F907" i="3"/>
  <c r="D907" i="3"/>
  <c r="C907" i="3"/>
  <c r="B907" i="3"/>
  <c r="E907" i="3" s="1"/>
  <c r="D906" i="3"/>
  <c r="C906" i="3"/>
  <c r="B906" i="3"/>
  <c r="E905" i="3"/>
  <c r="D905" i="3"/>
  <c r="C905" i="3"/>
  <c r="B905" i="3"/>
  <c r="F905" i="3" s="1"/>
  <c r="D904" i="3"/>
  <c r="C904" i="3"/>
  <c r="B904" i="3"/>
  <c r="E903" i="3"/>
  <c r="D903" i="3"/>
  <c r="C903" i="3"/>
  <c r="B903" i="3"/>
  <c r="F903" i="3" s="1"/>
  <c r="F902" i="3"/>
  <c r="D902" i="3"/>
  <c r="C902" i="3"/>
  <c r="B902" i="3"/>
  <c r="E902" i="3" s="1"/>
  <c r="E901" i="3"/>
  <c r="D901" i="3"/>
  <c r="C901" i="3"/>
  <c r="B901" i="3"/>
  <c r="F901" i="3" s="1"/>
  <c r="E900" i="3"/>
  <c r="D900" i="3"/>
  <c r="C900" i="3"/>
  <c r="B900" i="3"/>
  <c r="F900" i="3" s="1"/>
  <c r="F899" i="3"/>
  <c r="D899" i="3"/>
  <c r="C899" i="3"/>
  <c r="B899" i="3"/>
  <c r="E899" i="3" s="1"/>
  <c r="D898" i="3"/>
  <c r="C898" i="3"/>
  <c r="B898" i="3"/>
  <c r="E897" i="3"/>
  <c r="D897" i="3"/>
  <c r="C897" i="3"/>
  <c r="B897" i="3"/>
  <c r="F897" i="3" s="1"/>
  <c r="D896" i="3"/>
  <c r="C896" i="3"/>
  <c r="B896" i="3"/>
  <c r="E895" i="3"/>
  <c r="D895" i="3"/>
  <c r="C895" i="3"/>
  <c r="B895" i="3"/>
  <c r="F895" i="3" s="1"/>
  <c r="F894" i="3"/>
  <c r="D894" i="3"/>
  <c r="C894" i="3"/>
  <c r="B894" i="3"/>
  <c r="E894" i="3" s="1"/>
  <c r="E893" i="3"/>
  <c r="D893" i="3"/>
  <c r="C893" i="3"/>
  <c r="B893" i="3"/>
  <c r="F893" i="3" s="1"/>
  <c r="E892" i="3"/>
  <c r="D892" i="3"/>
  <c r="C892" i="3"/>
  <c r="B892" i="3"/>
  <c r="F892" i="3" s="1"/>
  <c r="F891" i="3"/>
  <c r="D891" i="3"/>
  <c r="C891" i="3"/>
  <c r="B891" i="3"/>
  <c r="E891" i="3" s="1"/>
  <c r="D890" i="3"/>
  <c r="C890" i="3"/>
  <c r="B890" i="3"/>
  <c r="E889" i="3"/>
  <c r="D889" i="3"/>
  <c r="C889" i="3"/>
  <c r="B889" i="3"/>
  <c r="F889" i="3" s="1"/>
  <c r="D888" i="3"/>
  <c r="C888" i="3"/>
  <c r="B888" i="3"/>
  <c r="E887" i="3"/>
  <c r="D887" i="3"/>
  <c r="C887" i="3"/>
  <c r="B887" i="3"/>
  <c r="F887" i="3" s="1"/>
  <c r="F886" i="3"/>
  <c r="D886" i="3"/>
  <c r="C886" i="3"/>
  <c r="B886" i="3"/>
  <c r="E886" i="3" s="1"/>
  <c r="E885" i="3"/>
  <c r="D885" i="3"/>
  <c r="C885" i="3"/>
  <c r="B885" i="3"/>
  <c r="F885" i="3" s="1"/>
  <c r="E884" i="3"/>
  <c r="D884" i="3"/>
  <c r="C884" i="3"/>
  <c r="B884" i="3"/>
  <c r="F884" i="3" s="1"/>
  <c r="F883" i="3"/>
  <c r="D883" i="3"/>
  <c r="C883" i="3"/>
  <c r="B883" i="3"/>
  <c r="E883" i="3" s="1"/>
  <c r="D882" i="3"/>
  <c r="C882" i="3"/>
  <c r="B882" i="3"/>
  <c r="E881" i="3"/>
  <c r="D881" i="3"/>
  <c r="C881" i="3"/>
  <c r="B881" i="3"/>
  <c r="F881" i="3" s="1"/>
  <c r="D880" i="3"/>
  <c r="C880" i="3"/>
  <c r="B880" i="3"/>
  <c r="E879" i="3"/>
  <c r="D879" i="3"/>
  <c r="C879" i="3"/>
  <c r="B879" i="3"/>
  <c r="F879" i="3" s="1"/>
  <c r="F878" i="3"/>
  <c r="D878" i="3"/>
  <c r="C878" i="3"/>
  <c r="B878" i="3"/>
  <c r="E878" i="3" s="1"/>
  <c r="E877" i="3"/>
  <c r="D877" i="3"/>
  <c r="C877" i="3"/>
  <c r="B877" i="3"/>
  <c r="F877" i="3" s="1"/>
  <c r="E876" i="3"/>
  <c r="D876" i="3"/>
  <c r="C876" i="3"/>
  <c r="B876" i="3"/>
  <c r="F876" i="3" s="1"/>
  <c r="F875" i="3"/>
  <c r="D875" i="3"/>
  <c r="C875" i="3"/>
  <c r="B875" i="3"/>
  <c r="E875" i="3" s="1"/>
  <c r="D874" i="3"/>
  <c r="C874" i="3"/>
  <c r="B874" i="3"/>
  <c r="E873" i="3"/>
  <c r="D873" i="3"/>
  <c r="C873" i="3"/>
  <c r="B873" i="3"/>
  <c r="F873" i="3" s="1"/>
  <c r="D872" i="3"/>
  <c r="C872" i="3"/>
  <c r="B872" i="3"/>
  <c r="E871" i="3"/>
  <c r="D871" i="3"/>
  <c r="C871" i="3"/>
  <c r="B871" i="3"/>
  <c r="F871" i="3" s="1"/>
  <c r="F870" i="3"/>
  <c r="D870" i="3"/>
  <c r="C870" i="3"/>
  <c r="B870" i="3"/>
  <c r="E870" i="3" s="1"/>
  <c r="E869" i="3"/>
  <c r="D869" i="3"/>
  <c r="C869" i="3"/>
  <c r="B869" i="3"/>
  <c r="F869" i="3" s="1"/>
  <c r="E868" i="3"/>
  <c r="D868" i="3"/>
  <c r="C868" i="3"/>
  <c r="B868" i="3"/>
  <c r="F868" i="3" s="1"/>
  <c r="F867" i="3"/>
  <c r="D867" i="3"/>
  <c r="C867" i="3"/>
  <c r="B867" i="3"/>
  <c r="E867" i="3" s="1"/>
  <c r="D866" i="3"/>
  <c r="C866" i="3"/>
  <c r="B866" i="3"/>
  <c r="E865" i="3"/>
  <c r="D865" i="3"/>
  <c r="C865" i="3"/>
  <c r="B865" i="3"/>
  <c r="F865" i="3" s="1"/>
  <c r="D864" i="3"/>
  <c r="C864" i="3"/>
  <c r="B864" i="3"/>
  <c r="E863" i="3"/>
  <c r="D863" i="3"/>
  <c r="C863" i="3"/>
  <c r="B863" i="3"/>
  <c r="F863" i="3" s="1"/>
  <c r="F862" i="3"/>
  <c r="D862" i="3"/>
  <c r="C862" i="3"/>
  <c r="B862" i="3"/>
  <c r="E862" i="3" s="1"/>
  <c r="E861" i="3"/>
  <c r="D861" i="3"/>
  <c r="C861" i="3"/>
  <c r="B861" i="3"/>
  <c r="F861" i="3" s="1"/>
  <c r="E860" i="3"/>
  <c r="D860" i="3"/>
  <c r="C860" i="3"/>
  <c r="B860" i="3"/>
  <c r="F860" i="3" s="1"/>
  <c r="F859" i="3"/>
  <c r="D859" i="3"/>
  <c r="C859" i="3"/>
  <c r="B859" i="3"/>
  <c r="E859" i="3" s="1"/>
  <c r="D858" i="3"/>
  <c r="C858" i="3"/>
  <c r="B858" i="3"/>
  <c r="D857" i="3"/>
  <c r="C857" i="3"/>
  <c r="B857" i="3"/>
  <c r="D856" i="3"/>
  <c r="C856" i="3"/>
  <c r="B856" i="3"/>
  <c r="E855" i="3"/>
  <c r="D855" i="3"/>
  <c r="C855" i="3"/>
  <c r="B855" i="3"/>
  <c r="F855" i="3" s="1"/>
  <c r="E854" i="3"/>
  <c r="D854" i="3"/>
  <c r="C854" i="3"/>
  <c r="B854" i="3"/>
  <c r="F854" i="3" s="1"/>
  <c r="E853" i="3"/>
  <c r="D853" i="3"/>
  <c r="C853" i="3"/>
  <c r="B853" i="3"/>
  <c r="F853" i="3" s="1"/>
  <c r="F852" i="3"/>
  <c r="D852" i="3"/>
  <c r="C852" i="3"/>
  <c r="B852" i="3"/>
  <c r="E852" i="3" s="1"/>
  <c r="E851" i="3"/>
  <c r="D851" i="3"/>
  <c r="C851" i="3"/>
  <c r="B851" i="3"/>
  <c r="F851" i="3" s="1"/>
  <c r="F850" i="3"/>
  <c r="D850" i="3"/>
  <c r="C850" i="3"/>
  <c r="B850" i="3"/>
  <c r="E850" i="3" s="1"/>
  <c r="D849" i="3"/>
  <c r="C849" i="3"/>
  <c r="B849" i="3"/>
  <c r="D848" i="3"/>
  <c r="C848" i="3"/>
  <c r="B848" i="3"/>
  <c r="E847" i="3"/>
  <c r="D847" i="3"/>
  <c r="C847" i="3"/>
  <c r="B847" i="3"/>
  <c r="F847" i="3" s="1"/>
  <c r="E846" i="3"/>
  <c r="D846" i="3"/>
  <c r="C846" i="3"/>
  <c r="B846" i="3"/>
  <c r="F846" i="3" s="1"/>
  <c r="F845" i="3"/>
  <c r="D845" i="3"/>
  <c r="C845" i="3"/>
  <c r="B845" i="3"/>
  <c r="E845" i="3" s="1"/>
  <c r="D844" i="3"/>
  <c r="C844" i="3"/>
  <c r="B844" i="3"/>
  <c r="E843" i="3"/>
  <c r="D843" i="3"/>
  <c r="C843" i="3"/>
  <c r="B843" i="3"/>
  <c r="F843" i="3" s="1"/>
  <c r="E842" i="3"/>
  <c r="D842" i="3"/>
  <c r="C842" i="3"/>
  <c r="B842" i="3"/>
  <c r="F842" i="3" s="1"/>
  <c r="F841" i="3"/>
  <c r="D841" i="3"/>
  <c r="C841" i="3"/>
  <c r="B841" i="3"/>
  <c r="E841" i="3" s="1"/>
  <c r="D840" i="3"/>
  <c r="C840" i="3"/>
  <c r="B840" i="3"/>
  <c r="E839" i="3"/>
  <c r="D839" i="3"/>
  <c r="C839" i="3"/>
  <c r="B839" i="3"/>
  <c r="F839" i="3" s="1"/>
  <c r="E838" i="3"/>
  <c r="D838" i="3"/>
  <c r="C838" i="3"/>
  <c r="B838" i="3"/>
  <c r="F838" i="3" s="1"/>
  <c r="E837" i="3"/>
  <c r="D837" i="3"/>
  <c r="C837" i="3"/>
  <c r="B837" i="3"/>
  <c r="F837" i="3" s="1"/>
  <c r="F836" i="3"/>
  <c r="D836" i="3"/>
  <c r="C836" i="3"/>
  <c r="B836" i="3"/>
  <c r="E836" i="3" s="1"/>
  <c r="E835" i="3"/>
  <c r="D835" i="3"/>
  <c r="C835" i="3"/>
  <c r="B835" i="3"/>
  <c r="F835" i="3" s="1"/>
  <c r="E834" i="3"/>
  <c r="D834" i="3"/>
  <c r="C834" i="3"/>
  <c r="B834" i="3"/>
  <c r="F834" i="3" s="1"/>
  <c r="F833" i="3"/>
  <c r="D833" i="3"/>
  <c r="C833" i="3"/>
  <c r="B833" i="3"/>
  <c r="E833" i="3" s="1"/>
  <c r="D832" i="3"/>
  <c r="C832" i="3"/>
  <c r="B832" i="3"/>
  <c r="E831" i="3"/>
  <c r="D831" i="3"/>
  <c r="C831" i="3"/>
  <c r="B831" i="3"/>
  <c r="F831" i="3" s="1"/>
  <c r="E830" i="3"/>
  <c r="D830" i="3"/>
  <c r="C830" i="3"/>
  <c r="B830" i="3"/>
  <c r="F830" i="3" s="1"/>
  <c r="E829" i="3"/>
  <c r="D829" i="3"/>
  <c r="C829" i="3"/>
  <c r="B829" i="3"/>
  <c r="F829" i="3" s="1"/>
  <c r="F828" i="3"/>
  <c r="D828" i="3"/>
  <c r="C828" i="3"/>
  <c r="B828" i="3"/>
  <c r="E828" i="3" s="1"/>
  <c r="E827" i="3"/>
  <c r="D827" i="3"/>
  <c r="C827" i="3"/>
  <c r="B827" i="3"/>
  <c r="F827" i="3" s="1"/>
  <c r="E826" i="3"/>
  <c r="D826" i="3"/>
  <c r="C826" i="3"/>
  <c r="B826" i="3"/>
  <c r="F826" i="3" s="1"/>
  <c r="F825" i="3"/>
  <c r="D825" i="3"/>
  <c r="C825" i="3"/>
  <c r="B825" i="3"/>
  <c r="E825" i="3" s="1"/>
  <c r="D824" i="3"/>
  <c r="C824" i="3"/>
  <c r="B824" i="3"/>
  <c r="E823" i="3"/>
  <c r="D823" i="3"/>
  <c r="C823" i="3"/>
  <c r="B823" i="3"/>
  <c r="F823" i="3" s="1"/>
  <c r="E822" i="3"/>
  <c r="D822" i="3"/>
  <c r="C822" i="3"/>
  <c r="B822" i="3"/>
  <c r="F822" i="3" s="1"/>
  <c r="E821" i="3"/>
  <c r="D821" i="3"/>
  <c r="C821" i="3"/>
  <c r="B821" i="3"/>
  <c r="F821" i="3" s="1"/>
  <c r="F820" i="3"/>
  <c r="D820" i="3"/>
  <c r="C820" i="3"/>
  <c r="B820" i="3"/>
  <c r="E820" i="3" s="1"/>
  <c r="E819" i="3"/>
  <c r="D819" i="3"/>
  <c r="C819" i="3"/>
  <c r="B819" i="3"/>
  <c r="F819" i="3" s="1"/>
  <c r="F818" i="3"/>
  <c r="D818" i="3"/>
  <c r="C818" i="3"/>
  <c r="B818" i="3"/>
  <c r="E818" i="3" s="1"/>
  <c r="D817" i="3"/>
  <c r="C817" i="3"/>
  <c r="B817" i="3"/>
  <c r="D816" i="3"/>
  <c r="C816" i="3"/>
  <c r="B816" i="3"/>
  <c r="E815" i="3"/>
  <c r="D815" i="3"/>
  <c r="C815" i="3"/>
  <c r="B815" i="3"/>
  <c r="F815" i="3" s="1"/>
  <c r="E814" i="3"/>
  <c r="D814" i="3"/>
  <c r="C814" i="3"/>
  <c r="B814" i="3"/>
  <c r="F814" i="3" s="1"/>
  <c r="F813" i="3"/>
  <c r="D813" i="3"/>
  <c r="C813" i="3"/>
  <c r="B813" i="3"/>
  <c r="E813" i="3" s="1"/>
  <c r="D812" i="3"/>
  <c r="C812" i="3"/>
  <c r="B812" i="3"/>
  <c r="E811" i="3"/>
  <c r="D811" i="3"/>
  <c r="C811" i="3"/>
  <c r="B811" i="3"/>
  <c r="F811" i="3" s="1"/>
  <c r="E810" i="3"/>
  <c r="D810" i="3"/>
  <c r="C810" i="3"/>
  <c r="B810" i="3"/>
  <c r="F810" i="3" s="1"/>
  <c r="F809" i="3"/>
  <c r="D809" i="3"/>
  <c r="C809" i="3"/>
  <c r="B809" i="3"/>
  <c r="E809" i="3" s="1"/>
  <c r="D808" i="3"/>
  <c r="C808" i="3"/>
  <c r="B808" i="3"/>
  <c r="E807" i="3"/>
  <c r="D807" i="3"/>
  <c r="C807" i="3"/>
  <c r="B807" i="3"/>
  <c r="F807" i="3" s="1"/>
  <c r="E806" i="3"/>
  <c r="D806" i="3"/>
  <c r="C806" i="3"/>
  <c r="B806" i="3"/>
  <c r="F806" i="3" s="1"/>
  <c r="E805" i="3"/>
  <c r="D805" i="3"/>
  <c r="C805" i="3"/>
  <c r="B805" i="3"/>
  <c r="F805" i="3" s="1"/>
  <c r="F804" i="3"/>
  <c r="D804" i="3"/>
  <c r="C804" i="3"/>
  <c r="B804" i="3"/>
  <c r="E804" i="3" s="1"/>
  <c r="E803" i="3"/>
  <c r="D803" i="3"/>
  <c r="C803" i="3"/>
  <c r="B803" i="3"/>
  <c r="F803" i="3" s="1"/>
  <c r="E802" i="3"/>
  <c r="D802" i="3"/>
  <c r="C802" i="3"/>
  <c r="B802" i="3"/>
  <c r="F802" i="3" s="1"/>
  <c r="F801" i="3"/>
  <c r="D801" i="3"/>
  <c r="C801" i="3"/>
  <c r="B801" i="3"/>
  <c r="E801" i="3" s="1"/>
  <c r="D800" i="3"/>
  <c r="C800" i="3"/>
  <c r="B800" i="3"/>
  <c r="E799" i="3"/>
  <c r="D799" i="3"/>
  <c r="C799" i="3"/>
  <c r="B799" i="3"/>
  <c r="F799" i="3" s="1"/>
  <c r="E798" i="3"/>
  <c r="D798" i="3"/>
  <c r="C798" i="3"/>
  <c r="B798" i="3"/>
  <c r="F798" i="3" s="1"/>
  <c r="E797" i="3"/>
  <c r="D797" i="3"/>
  <c r="C797" i="3"/>
  <c r="B797" i="3"/>
  <c r="F797" i="3" s="1"/>
  <c r="F796" i="3"/>
  <c r="D796" i="3"/>
  <c r="C796" i="3"/>
  <c r="B796" i="3"/>
  <c r="E796" i="3" s="1"/>
  <c r="E795" i="3"/>
  <c r="D795" i="3"/>
  <c r="C795" i="3"/>
  <c r="B795" i="3"/>
  <c r="F795" i="3" s="1"/>
  <c r="E794" i="3"/>
  <c r="D794" i="3"/>
  <c r="C794" i="3"/>
  <c r="B794" i="3"/>
  <c r="F794" i="3" s="1"/>
  <c r="F793" i="3"/>
  <c r="D793" i="3"/>
  <c r="C793" i="3"/>
  <c r="B793" i="3"/>
  <c r="E793" i="3" s="1"/>
  <c r="D792" i="3"/>
  <c r="C792" i="3"/>
  <c r="B792" i="3"/>
  <c r="E791" i="3"/>
  <c r="D791" i="3"/>
  <c r="C791" i="3"/>
  <c r="B791" i="3"/>
  <c r="F791" i="3" s="1"/>
  <c r="E790" i="3"/>
  <c r="D790" i="3"/>
  <c r="C790" i="3"/>
  <c r="B790" i="3"/>
  <c r="F790" i="3" s="1"/>
  <c r="E789" i="3"/>
  <c r="D789" i="3"/>
  <c r="C789" i="3"/>
  <c r="B789" i="3"/>
  <c r="F789" i="3" s="1"/>
  <c r="F788" i="3"/>
  <c r="D788" i="3"/>
  <c r="C788" i="3"/>
  <c r="B788" i="3"/>
  <c r="E788" i="3" s="1"/>
  <c r="E787" i="3"/>
  <c r="D787" i="3"/>
  <c r="C787" i="3"/>
  <c r="B787" i="3"/>
  <c r="F787" i="3" s="1"/>
  <c r="F786" i="3"/>
  <c r="D786" i="3"/>
  <c r="C786" i="3"/>
  <c r="B786" i="3"/>
  <c r="E786" i="3" s="1"/>
  <c r="D785" i="3"/>
  <c r="C785" i="3"/>
  <c r="B785" i="3"/>
  <c r="D784" i="3"/>
  <c r="C784" i="3"/>
  <c r="B784" i="3"/>
  <c r="E783" i="3"/>
  <c r="D783" i="3"/>
  <c r="C783" i="3"/>
  <c r="B783" i="3"/>
  <c r="F783" i="3" s="1"/>
  <c r="E782" i="3"/>
  <c r="D782" i="3"/>
  <c r="C782" i="3"/>
  <c r="B782" i="3"/>
  <c r="F782" i="3" s="1"/>
  <c r="F781" i="3"/>
  <c r="D781" i="3"/>
  <c r="C781" i="3"/>
  <c r="B781" i="3"/>
  <c r="E781" i="3" s="1"/>
  <c r="D780" i="3"/>
  <c r="C780" i="3"/>
  <c r="B780" i="3"/>
  <c r="E779" i="3"/>
  <c r="D779" i="3"/>
  <c r="C779" i="3"/>
  <c r="B779" i="3"/>
  <c r="F779" i="3" s="1"/>
  <c r="E778" i="3"/>
  <c r="D778" i="3"/>
  <c r="C778" i="3"/>
  <c r="B778" i="3"/>
  <c r="F778" i="3" s="1"/>
  <c r="F777" i="3"/>
  <c r="D777" i="3"/>
  <c r="C777" i="3"/>
  <c r="B777" i="3"/>
  <c r="E777" i="3" s="1"/>
  <c r="D776" i="3"/>
  <c r="C776" i="3"/>
  <c r="B776" i="3"/>
  <c r="E775" i="3"/>
  <c r="D775" i="3"/>
  <c r="C775" i="3"/>
  <c r="B775" i="3"/>
  <c r="F775" i="3" s="1"/>
  <c r="E774" i="3"/>
  <c r="D774" i="3"/>
  <c r="C774" i="3"/>
  <c r="B774" i="3"/>
  <c r="F774" i="3" s="1"/>
  <c r="E773" i="3"/>
  <c r="D773" i="3"/>
  <c r="C773" i="3"/>
  <c r="B773" i="3"/>
  <c r="F773" i="3" s="1"/>
  <c r="F772" i="3"/>
  <c r="D772" i="3"/>
  <c r="C772" i="3"/>
  <c r="B772" i="3"/>
  <c r="E772" i="3" s="1"/>
  <c r="E771" i="3"/>
  <c r="D771" i="3"/>
  <c r="C771" i="3"/>
  <c r="B771" i="3"/>
  <c r="F771" i="3" s="1"/>
  <c r="E770" i="3"/>
  <c r="D770" i="3"/>
  <c r="C770" i="3"/>
  <c r="B770" i="3"/>
  <c r="F770" i="3" s="1"/>
  <c r="F769" i="3"/>
  <c r="D769" i="3"/>
  <c r="C769" i="3"/>
  <c r="B769" i="3"/>
  <c r="E769" i="3" s="1"/>
  <c r="D768" i="3"/>
  <c r="C768" i="3"/>
  <c r="B768" i="3"/>
  <c r="E767" i="3"/>
  <c r="D767" i="3"/>
  <c r="C767" i="3"/>
  <c r="B767" i="3"/>
  <c r="F767" i="3" s="1"/>
  <c r="E766" i="3"/>
  <c r="D766" i="3"/>
  <c r="C766" i="3"/>
  <c r="B766" i="3"/>
  <c r="F766" i="3" s="1"/>
  <c r="E765" i="3"/>
  <c r="D765" i="3"/>
  <c r="C765" i="3"/>
  <c r="B765" i="3"/>
  <c r="F765" i="3" s="1"/>
  <c r="F764" i="3"/>
  <c r="D764" i="3"/>
  <c r="C764" i="3"/>
  <c r="B764" i="3"/>
  <c r="E764" i="3" s="1"/>
  <c r="E763" i="3"/>
  <c r="D763" i="3"/>
  <c r="C763" i="3"/>
  <c r="B763" i="3"/>
  <c r="F763" i="3" s="1"/>
  <c r="E762" i="3"/>
  <c r="D762" i="3"/>
  <c r="C762" i="3"/>
  <c r="B762" i="3"/>
  <c r="F762" i="3" s="1"/>
  <c r="F761" i="3"/>
  <c r="D761" i="3"/>
  <c r="C761" i="3"/>
  <c r="B761" i="3"/>
  <c r="E761" i="3" s="1"/>
  <c r="D760" i="3"/>
  <c r="C760" i="3"/>
  <c r="B760" i="3"/>
  <c r="E759" i="3"/>
  <c r="D759" i="3"/>
  <c r="C759" i="3"/>
  <c r="B759" i="3"/>
  <c r="F759" i="3" s="1"/>
  <c r="E758" i="3"/>
  <c r="D758" i="3"/>
  <c r="C758" i="3"/>
  <c r="B758" i="3"/>
  <c r="F758" i="3" s="1"/>
  <c r="E757" i="3"/>
  <c r="D757" i="3"/>
  <c r="C757" i="3"/>
  <c r="B757" i="3"/>
  <c r="F757" i="3" s="1"/>
  <c r="F756" i="3"/>
  <c r="D756" i="3"/>
  <c r="C756" i="3"/>
  <c r="B756" i="3"/>
  <c r="E756" i="3" s="1"/>
  <c r="E755" i="3"/>
  <c r="D755" i="3"/>
  <c r="C755" i="3"/>
  <c r="B755" i="3"/>
  <c r="F755" i="3" s="1"/>
  <c r="F754" i="3"/>
  <c r="D754" i="3"/>
  <c r="C754" i="3"/>
  <c r="B754" i="3"/>
  <c r="E754" i="3" s="1"/>
  <c r="D753" i="3"/>
  <c r="C753" i="3"/>
  <c r="B753" i="3"/>
  <c r="D752" i="3"/>
  <c r="C752" i="3"/>
  <c r="B752" i="3"/>
  <c r="E751" i="3"/>
  <c r="D751" i="3"/>
  <c r="C751" i="3"/>
  <c r="B751" i="3"/>
  <c r="F751" i="3" s="1"/>
  <c r="E750" i="3"/>
  <c r="D750" i="3"/>
  <c r="C750" i="3"/>
  <c r="B750" i="3"/>
  <c r="F750" i="3" s="1"/>
  <c r="F749" i="3"/>
  <c r="D749" i="3"/>
  <c r="C749" i="3"/>
  <c r="B749" i="3"/>
  <c r="E749" i="3" s="1"/>
  <c r="D748" i="3"/>
  <c r="C748" i="3"/>
  <c r="B748" i="3"/>
  <c r="E747" i="3"/>
  <c r="D747" i="3"/>
  <c r="C747" i="3"/>
  <c r="B747" i="3"/>
  <c r="F747" i="3" s="1"/>
  <c r="E746" i="3"/>
  <c r="D746" i="3"/>
  <c r="C746" i="3"/>
  <c r="B746" i="3"/>
  <c r="F746" i="3" s="1"/>
  <c r="F745" i="3"/>
  <c r="D745" i="3"/>
  <c r="C745" i="3"/>
  <c r="B745" i="3"/>
  <c r="E745" i="3" s="1"/>
  <c r="D744" i="3"/>
  <c r="C744" i="3"/>
  <c r="B744" i="3"/>
  <c r="E743" i="3"/>
  <c r="D743" i="3"/>
  <c r="C743" i="3"/>
  <c r="B743" i="3"/>
  <c r="F743" i="3" s="1"/>
  <c r="E742" i="3"/>
  <c r="D742" i="3"/>
  <c r="C742" i="3"/>
  <c r="B742" i="3"/>
  <c r="F742" i="3" s="1"/>
  <c r="E741" i="3"/>
  <c r="D741" i="3"/>
  <c r="C741" i="3"/>
  <c r="B741" i="3"/>
  <c r="F741" i="3" s="1"/>
  <c r="F740" i="3"/>
  <c r="D740" i="3"/>
  <c r="C740" i="3"/>
  <c r="B740" i="3"/>
  <c r="E740" i="3" s="1"/>
  <c r="E739" i="3"/>
  <c r="D739" i="3"/>
  <c r="C739" i="3"/>
  <c r="B739" i="3"/>
  <c r="F739" i="3" s="1"/>
  <c r="E738" i="3"/>
  <c r="D738" i="3"/>
  <c r="C738" i="3"/>
  <c r="B738" i="3"/>
  <c r="F738" i="3" s="1"/>
  <c r="F737" i="3"/>
  <c r="D737" i="3"/>
  <c r="C737" i="3"/>
  <c r="B737" i="3"/>
  <c r="E737" i="3" s="1"/>
  <c r="D736" i="3"/>
  <c r="C736" i="3"/>
  <c r="B736" i="3"/>
  <c r="E735" i="3"/>
  <c r="D735" i="3"/>
  <c r="C735" i="3"/>
  <c r="B735" i="3"/>
  <c r="F735" i="3" s="1"/>
  <c r="E734" i="3"/>
  <c r="D734" i="3"/>
  <c r="C734" i="3"/>
  <c r="B734" i="3"/>
  <c r="F734" i="3" s="1"/>
  <c r="E733" i="3"/>
  <c r="D733" i="3"/>
  <c r="C733" i="3"/>
  <c r="B733" i="3"/>
  <c r="F733" i="3" s="1"/>
  <c r="F732" i="3"/>
  <c r="D732" i="3"/>
  <c r="C732" i="3"/>
  <c r="B732" i="3"/>
  <c r="E732" i="3" s="1"/>
  <c r="E731" i="3"/>
  <c r="D731" i="3"/>
  <c r="C731" i="3"/>
  <c r="B731" i="3"/>
  <c r="F731" i="3" s="1"/>
  <c r="E730" i="3"/>
  <c r="D730" i="3"/>
  <c r="C730" i="3"/>
  <c r="B730" i="3"/>
  <c r="F730" i="3" s="1"/>
  <c r="F729" i="3"/>
  <c r="D729" i="3"/>
  <c r="C729" i="3"/>
  <c r="B729" i="3"/>
  <c r="E729" i="3" s="1"/>
  <c r="D728" i="3"/>
  <c r="C728" i="3"/>
  <c r="B728" i="3"/>
  <c r="E727" i="3"/>
  <c r="D727" i="3"/>
  <c r="C727" i="3"/>
  <c r="B727" i="3"/>
  <c r="F727" i="3" s="1"/>
  <c r="E726" i="3"/>
  <c r="D726" i="3"/>
  <c r="C726" i="3"/>
  <c r="B726" i="3"/>
  <c r="F726" i="3" s="1"/>
  <c r="E725" i="3"/>
  <c r="D725" i="3"/>
  <c r="C725" i="3"/>
  <c r="B725" i="3"/>
  <c r="F725" i="3" s="1"/>
  <c r="F724" i="3"/>
  <c r="D724" i="3"/>
  <c r="C724" i="3"/>
  <c r="B724" i="3"/>
  <c r="E724" i="3" s="1"/>
  <c r="E723" i="3"/>
  <c r="D723" i="3"/>
  <c r="C723" i="3"/>
  <c r="B723" i="3"/>
  <c r="F723" i="3" s="1"/>
  <c r="F722" i="3"/>
  <c r="D722" i="3"/>
  <c r="C722" i="3"/>
  <c r="B722" i="3"/>
  <c r="E722" i="3" s="1"/>
  <c r="D721" i="3"/>
  <c r="C721" i="3"/>
  <c r="B721" i="3"/>
  <c r="D720" i="3"/>
  <c r="C720" i="3"/>
  <c r="B720" i="3"/>
  <c r="E719" i="3"/>
  <c r="D719" i="3"/>
  <c r="C719" i="3"/>
  <c r="B719" i="3"/>
  <c r="F719" i="3" s="1"/>
  <c r="E718" i="3"/>
  <c r="D718" i="3"/>
  <c r="C718" i="3"/>
  <c r="B718" i="3"/>
  <c r="F718" i="3" s="1"/>
  <c r="F717" i="3"/>
  <c r="D717" i="3"/>
  <c r="C717" i="3"/>
  <c r="B717" i="3"/>
  <c r="E717" i="3" s="1"/>
  <c r="D716" i="3"/>
  <c r="C716" i="3"/>
  <c r="B716" i="3"/>
  <c r="E715" i="3"/>
  <c r="D715" i="3"/>
  <c r="C715" i="3"/>
  <c r="B715" i="3"/>
  <c r="F715" i="3" s="1"/>
  <c r="E714" i="3"/>
  <c r="D714" i="3"/>
  <c r="C714" i="3"/>
  <c r="B714" i="3"/>
  <c r="F714" i="3" s="1"/>
  <c r="F713" i="3"/>
  <c r="D713" i="3"/>
  <c r="C713" i="3"/>
  <c r="B713" i="3"/>
  <c r="E713" i="3" s="1"/>
  <c r="D712" i="3"/>
  <c r="C712" i="3"/>
  <c r="B712" i="3"/>
  <c r="E711" i="3"/>
  <c r="D711" i="3"/>
  <c r="C711" i="3"/>
  <c r="B711" i="3"/>
  <c r="F711" i="3" s="1"/>
  <c r="E710" i="3"/>
  <c r="D710" i="3"/>
  <c r="C710" i="3"/>
  <c r="B710" i="3"/>
  <c r="F710" i="3" s="1"/>
  <c r="E709" i="3"/>
  <c r="D709" i="3"/>
  <c r="C709" i="3"/>
  <c r="B709" i="3"/>
  <c r="F709" i="3" s="1"/>
  <c r="F708" i="3"/>
  <c r="D708" i="3"/>
  <c r="C708" i="3"/>
  <c r="B708" i="3"/>
  <c r="E708" i="3" s="1"/>
  <c r="E707" i="3"/>
  <c r="D707" i="3"/>
  <c r="C707" i="3"/>
  <c r="B707" i="3"/>
  <c r="F707" i="3" s="1"/>
  <c r="E706" i="3"/>
  <c r="D706" i="3"/>
  <c r="C706" i="3"/>
  <c r="B706" i="3"/>
  <c r="F706" i="3" s="1"/>
  <c r="F705" i="3"/>
  <c r="D705" i="3"/>
  <c r="C705" i="3"/>
  <c r="B705" i="3"/>
  <c r="E705" i="3" s="1"/>
  <c r="D704" i="3"/>
  <c r="C704" i="3"/>
  <c r="B704" i="3"/>
  <c r="E703" i="3"/>
  <c r="D703" i="3"/>
  <c r="C703" i="3"/>
  <c r="B703" i="3"/>
  <c r="F703" i="3" s="1"/>
  <c r="E702" i="3"/>
  <c r="D702" i="3"/>
  <c r="C702" i="3"/>
  <c r="B702" i="3"/>
  <c r="F702" i="3" s="1"/>
  <c r="E701" i="3"/>
  <c r="D701" i="3"/>
  <c r="C701" i="3"/>
  <c r="B701" i="3"/>
  <c r="F701" i="3" s="1"/>
  <c r="F700" i="3"/>
  <c r="D700" i="3"/>
  <c r="C700" i="3"/>
  <c r="B700" i="3"/>
  <c r="E700" i="3" s="1"/>
  <c r="E699" i="3"/>
  <c r="D699" i="3"/>
  <c r="C699" i="3"/>
  <c r="B699" i="3"/>
  <c r="F699" i="3" s="1"/>
  <c r="E698" i="3"/>
  <c r="D698" i="3"/>
  <c r="C698" i="3"/>
  <c r="B698" i="3"/>
  <c r="F698" i="3" s="1"/>
  <c r="F697" i="3"/>
  <c r="D697" i="3"/>
  <c r="C697" i="3"/>
  <c r="B697" i="3"/>
  <c r="E697" i="3" s="1"/>
  <c r="D696" i="3"/>
  <c r="C696" i="3"/>
  <c r="B696" i="3"/>
  <c r="E695" i="3"/>
  <c r="D695" i="3"/>
  <c r="C695" i="3"/>
  <c r="B695" i="3"/>
  <c r="F695" i="3" s="1"/>
  <c r="E694" i="3"/>
  <c r="D694" i="3"/>
  <c r="C694" i="3"/>
  <c r="B694" i="3"/>
  <c r="F694" i="3" s="1"/>
  <c r="E693" i="3"/>
  <c r="D693" i="3"/>
  <c r="C693" i="3"/>
  <c r="B693" i="3"/>
  <c r="F693" i="3" s="1"/>
  <c r="F692" i="3"/>
  <c r="D692" i="3"/>
  <c r="C692" i="3"/>
  <c r="B692" i="3"/>
  <c r="E692" i="3" s="1"/>
  <c r="E691" i="3"/>
  <c r="D691" i="3"/>
  <c r="C691" i="3"/>
  <c r="B691" i="3"/>
  <c r="F691" i="3" s="1"/>
  <c r="F690" i="3"/>
  <c r="D690" i="3"/>
  <c r="C690" i="3"/>
  <c r="B690" i="3"/>
  <c r="E690" i="3" s="1"/>
  <c r="D689" i="3"/>
  <c r="C689" i="3"/>
  <c r="B689" i="3"/>
  <c r="D688" i="3"/>
  <c r="C688" i="3"/>
  <c r="B688" i="3"/>
  <c r="E687" i="3"/>
  <c r="D687" i="3"/>
  <c r="C687" i="3"/>
  <c r="B687" i="3"/>
  <c r="F687" i="3" s="1"/>
  <c r="E686" i="3"/>
  <c r="D686" i="3"/>
  <c r="C686" i="3"/>
  <c r="B686" i="3"/>
  <c r="F686" i="3" s="1"/>
  <c r="F685" i="3"/>
  <c r="D685" i="3"/>
  <c r="C685" i="3"/>
  <c r="B685" i="3"/>
  <c r="E685" i="3" s="1"/>
  <c r="D684" i="3"/>
  <c r="C684" i="3"/>
  <c r="B684" i="3"/>
  <c r="E683" i="3"/>
  <c r="D683" i="3"/>
  <c r="C683" i="3"/>
  <c r="B683" i="3"/>
  <c r="F683" i="3" s="1"/>
  <c r="E682" i="3"/>
  <c r="D682" i="3"/>
  <c r="C682" i="3"/>
  <c r="B682" i="3"/>
  <c r="F682" i="3" s="1"/>
  <c r="F681" i="3"/>
  <c r="D681" i="3"/>
  <c r="C681" i="3"/>
  <c r="B681" i="3"/>
  <c r="E681" i="3" s="1"/>
  <c r="D680" i="3"/>
  <c r="C680" i="3"/>
  <c r="B680" i="3"/>
  <c r="E679" i="3"/>
  <c r="D679" i="3"/>
  <c r="C679" i="3"/>
  <c r="B679" i="3"/>
  <c r="F679" i="3" s="1"/>
  <c r="E678" i="3"/>
  <c r="D678" i="3"/>
  <c r="C678" i="3"/>
  <c r="B678" i="3"/>
  <c r="F678" i="3" s="1"/>
  <c r="E677" i="3"/>
  <c r="D677" i="3"/>
  <c r="C677" i="3"/>
  <c r="B677" i="3"/>
  <c r="F677" i="3" s="1"/>
  <c r="F676" i="3"/>
  <c r="D676" i="3"/>
  <c r="C676" i="3"/>
  <c r="B676" i="3"/>
  <c r="E676" i="3" s="1"/>
  <c r="E675" i="3"/>
  <c r="D675" i="3"/>
  <c r="C675" i="3"/>
  <c r="B675" i="3"/>
  <c r="F675" i="3" s="1"/>
  <c r="E674" i="3"/>
  <c r="D674" i="3"/>
  <c r="C674" i="3"/>
  <c r="B674" i="3"/>
  <c r="F674" i="3" s="1"/>
  <c r="F673" i="3"/>
  <c r="D673" i="3"/>
  <c r="C673" i="3"/>
  <c r="B673" i="3"/>
  <c r="E673" i="3" s="1"/>
  <c r="D672" i="3"/>
  <c r="C672" i="3"/>
  <c r="B672" i="3"/>
  <c r="E671" i="3"/>
  <c r="D671" i="3"/>
  <c r="C671" i="3"/>
  <c r="B671" i="3"/>
  <c r="F671" i="3" s="1"/>
  <c r="E670" i="3"/>
  <c r="D670" i="3"/>
  <c r="C670" i="3"/>
  <c r="B670" i="3"/>
  <c r="F670" i="3" s="1"/>
  <c r="E669" i="3"/>
  <c r="D669" i="3"/>
  <c r="C669" i="3"/>
  <c r="B669" i="3"/>
  <c r="F669" i="3" s="1"/>
  <c r="F668" i="3"/>
  <c r="D668" i="3"/>
  <c r="C668" i="3"/>
  <c r="B668" i="3"/>
  <c r="E668" i="3" s="1"/>
  <c r="E667" i="3"/>
  <c r="D667" i="3"/>
  <c r="C667" i="3"/>
  <c r="B667" i="3"/>
  <c r="F667" i="3" s="1"/>
  <c r="E666" i="3"/>
  <c r="D666" i="3"/>
  <c r="C666" i="3"/>
  <c r="B666" i="3"/>
  <c r="F666" i="3" s="1"/>
  <c r="F665" i="3"/>
  <c r="D665" i="3"/>
  <c r="C665" i="3"/>
  <c r="B665" i="3"/>
  <c r="E665" i="3" s="1"/>
  <c r="D664" i="3"/>
  <c r="C664" i="3"/>
  <c r="B664" i="3"/>
  <c r="E663" i="3"/>
  <c r="D663" i="3"/>
  <c r="C663" i="3"/>
  <c r="B663" i="3"/>
  <c r="F663" i="3" s="1"/>
  <c r="E662" i="3"/>
  <c r="D662" i="3"/>
  <c r="C662" i="3"/>
  <c r="B662" i="3"/>
  <c r="F662" i="3" s="1"/>
  <c r="E661" i="3"/>
  <c r="D661" i="3"/>
  <c r="C661" i="3"/>
  <c r="B661" i="3"/>
  <c r="F661" i="3" s="1"/>
  <c r="F660" i="3"/>
  <c r="D660" i="3"/>
  <c r="C660" i="3"/>
  <c r="B660" i="3"/>
  <c r="E660" i="3" s="1"/>
  <c r="E659" i="3"/>
  <c r="D659" i="3"/>
  <c r="C659" i="3"/>
  <c r="B659" i="3"/>
  <c r="F659" i="3" s="1"/>
  <c r="F658" i="3"/>
  <c r="D658" i="3"/>
  <c r="C658" i="3"/>
  <c r="B658" i="3"/>
  <c r="E658" i="3" s="1"/>
  <c r="D657" i="3"/>
  <c r="C657" i="3"/>
  <c r="B657" i="3"/>
  <c r="D656" i="3"/>
  <c r="C656" i="3"/>
  <c r="B656" i="3"/>
  <c r="E655" i="3"/>
  <c r="D655" i="3"/>
  <c r="C655" i="3"/>
  <c r="B655" i="3"/>
  <c r="F655" i="3" s="1"/>
  <c r="E654" i="3"/>
  <c r="D654" i="3"/>
  <c r="C654" i="3"/>
  <c r="B654" i="3"/>
  <c r="F654" i="3" s="1"/>
  <c r="F653" i="3"/>
  <c r="D653" i="3"/>
  <c r="C653" i="3"/>
  <c r="B653" i="3"/>
  <c r="E653" i="3" s="1"/>
  <c r="D652" i="3"/>
  <c r="C652" i="3"/>
  <c r="B652" i="3"/>
  <c r="E651" i="3"/>
  <c r="D651" i="3"/>
  <c r="C651" i="3"/>
  <c r="B651" i="3"/>
  <c r="F651" i="3" s="1"/>
  <c r="E650" i="3"/>
  <c r="D650" i="3"/>
  <c r="C650" i="3"/>
  <c r="B650" i="3"/>
  <c r="F650" i="3" s="1"/>
  <c r="F649" i="3"/>
  <c r="D649" i="3"/>
  <c r="C649" i="3"/>
  <c r="B649" i="3"/>
  <c r="E649" i="3" s="1"/>
  <c r="D648" i="3"/>
  <c r="C648" i="3"/>
  <c r="B648" i="3"/>
  <c r="E647" i="3"/>
  <c r="D647" i="3"/>
  <c r="C647" i="3"/>
  <c r="B647" i="3"/>
  <c r="F647" i="3" s="1"/>
  <c r="E646" i="3"/>
  <c r="D646" i="3"/>
  <c r="C646" i="3"/>
  <c r="B646" i="3"/>
  <c r="F646" i="3" s="1"/>
  <c r="E645" i="3"/>
  <c r="D645" i="3"/>
  <c r="C645" i="3"/>
  <c r="B645" i="3"/>
  <c r="F645" i="3" s="1"/>
  <c r="F644" i="3"/>
  <c r="D644" i="3"/>
  <c r="C644" i="3"/>
  <c r="B644" i="3"/>
  <c r="E644" i="3" s="1"/>
  <c r="E643" i="3"/>
  <c r="D643" i="3"/>
  <c r="C643" i="3"/>
  <c r="B643" i="3"/>
  <c r="F643" i="3" s="1"/>
  <c r="E642" i="3"/>
  <c r="D642" i="3"/>
  <c r="C642" i="3"/>
  <c r="B642" i="3"/>
  <c r="F642" i="3" s="1"/>
  <c r="F641" i="3"/>
  <c r="D641" i="3"/>
  <c r="C641" i="3"/>
  <c r="B641" i="3"/>
  <c r="E641" i="3" s="1"/>
  <c r="D640" i="3"/>
  <c r="C640" i="3"/>
  <c r="B640" i="3"/>
  <c r="E639" i="3"/>
  <c r="D639" i="3"/>
  <c r="C639" i="3"/>
  <c r="B639" i="3"/>
  <c r="F639" i="3" s="1"/>
  <c r="E638" i="3"/>
  <c r="D638" i="3"/>
  <c r="C638" i="3"/>
  <c r="B638" i="3"/>
  <c r="F638" i="3" s="1"/>
  <c r="E637" i="3"/>
  <c r="D637" i="3"/>
  <c r="C637" i="3"/>
  <c r="B637" i="3"/>
  <c r="F637" i="3" s="1"/>
  <c r="F636" i="3"/>
  <c r="D636" i="3"/>
  <c r="C636" i="3"/>
  <c r="B636" i="3"/>
  <c r="E636" i="3" s="1"/>
  <c r="E635" i="3"/>
  <c r="D635" i="3"/>
  <c r="C635" i="3"/>
  <c r="B635" i="3"/>
  <c r="F635" i="3" s="1"/>
  <c r="E634" i="3"/>
  <c r="D634" i="3"/>
  <c r="C634" i="3"/>
  <c r="B634" i="3"/>
  <c r="F634" i="3" s="1"/>
  <c r="F633" i="3"/>
  <c r="D633" i="3"/>
  <c r="C633" i="3"/>
  <c r="B633" i="3"/>
  <c r="E633" i="3" s="1"/>
  <c r="D632" i="3"/>
  <c r="C632" i="3"/>
  <c r="B632" i="3"/>
  <c r="E631" i="3"/>
  <c r="D631" i="3"/>
  <c r="C631" i="3"/>
  <c r="B631" i="3"/>
  <c r="F631" i="3" s="1"/>
  <c r="E630" i="3"/>
  <c r="D630" i="3"/>
  <c r="C630" i="3"/>
  <c r="B630" i="3"/>
  <c r="F630" i="3" s="1"/>
  <c r="E629" i="3"/>
  <c r="D629" i="3"/>
  <c r="C629" i="3"/>
  <c r="B629" i="3"/>
  <c r="F629" i="3" s="1"/>
  <c r="F628" i="3"/>
  <c r="D628" i="3"/>
  <c r="C628" i="3"/>
  <c r="B628" i="3"/>
  <c r="E628" i="3" s="1"/>
  <c r="E627" i="3"/>
  <c r="D627" i="3"/>
  <c r="C627" i="3"/>
  <c r="B627" i="3"/>
  <c r="F627" i="3" s="1"/>
  <c r="F626" i="3"/>
  <c r="D626" i="3"/>
  <c r="C626" i="3"/>
  <c r="B626" i="3"/>
  <c r="E626" i="3" s="1"/>
  <c r="D625" i="3"/>
  <c r="C625" i="3"/>
  <c r="B625" i="3"/>
  <c r="D624" i="3"/>
  <c r="C624" i="3"/>
  <c r="B624" i="3"/>
  <c r="E623" i="3"/>
  <c r="D623" i="3"/>
  <c r="C623" i="3"/>
  <c r="B623" i="3"/>
  <c r="F623" i="3" s="1"/>
  <c r="E622" i="3"/>
  <c r="D622" i="3"/>
  <c r="C622" i="3"/>
  <c r="B622" i="3"/>
  <c r="F622" i="3" s="1"/>
  <c r="F621" i="3"/>
  <c r="D621" i="3"/>
  <c r="C621" i="3"/>
  <c r="B621" i="3"/>
  <c r="E621" i="3" s="1"/>
  <c r="D620" i="3"/>
  <c r="C620" i="3"/>
  <c r="B620" i="3"/>
  <c r="E619" i="3"/>
  <c r="D619" i="3"/>
  <c r="C619" i="3"/>
  <c r="B619" i="3"/>
  <c r="F619" i="3" s="1"/>
  <c r="E618" i="3"/>
  <c r="D618" i="3"/>
  <c r="C618" i="3"/>
  <c r="B618" i="3"/>
  <c r="F618" i="3" s="1"/>
  <c r="F617" i="3"/>
  <c r="D617" i="3"/>
  <c r="C617" i="3"/>
  <c r="B617" i="3"/>
  <c r="E617" i="3" s="1"/>
  <c r="D616" i="3"/>
  <c r="C616" i="3"/>
  <c r="B616" i="3"/>
  <c r="E615" i="3"/>
  <c r="D615" i="3"/>
  <c r="C615" i="3"/>
  <c r="B615" i="3"/>
  <c r="F615" i="3" s="1"/>
  <c r="E614" i="3"/>
  <c r="D614" i="3"/>
  <c r="C614" i="3"/>
  <c r="B614" i="3"/>
  <c r="F614" i="3" s="1"/>
  <c r="E613" i="3"/>
  <c r="D613" i="3"/>
  <c r="C613" i="3"/>
  <c r="B613" i="3"/>
  <c r="F613" i="3" s="1"/>
  <c r="F612" i="3"/>
  <c r="D612" i="3"/>
  <c r="C612" i="3"/>
  <c r="B612" i="3"/>
  <c r="E612" i="3" s="1"/>
  <c r="E611" i="3"/>
  <c r="D611" i="3"/>
  <c r="C611" i="3"/>
  <c r="B611" i="3"/>
  <c r="F611" i="3" s="1"/>
  <c r="E610" i="3"/>
  <c r="D610" i="3"/>
  <c r="C610" i="3"/>
  <c r="B610" i="3"/>
  <c r="F610" i="3" s="1"/>
  <c r="F609" i="3"/>
  <c r="D609" i="3"/>
  <c r="C609" i="3"/>
  <c r="B609" i="3"/>
  <c r="E609" i="3" s="1"/>
  <c r="D608" i="3"/>
  <c r="C608" i="3"/>
  <c r="B608" i="3"/>
  <c r="E607" i="3"/>
  <c r="D607" i="3"/>
  <c r="C607" i="3"/>
  <c r="B607" i="3"/>
  <c r="F607" i="3" s="1"/>
  <c r="E606" i="3"/>
  <c r="D606" i="3"/>
  <c r="C606" i="3"/>
  <c r="B606" i="3"/>
  <c r="F606" i="3" s="1"/>
  <c r="E605" i="3"/>
  <c r="D605" i="3"/>
  <c r="C605" i="3"/>
  <c r="B605" i="3"/>
  <c r="F605" i="3" s="1"/>
  <c r="F604" i="3"/>
  <c r="D604" i="3"/>
  <c r="C604" i="3"/>
  <c r="B604" i="3"/>
  <c r="E604" i="3" s="1"/>
  <c r="E603" i="3"/>
  <c r="D603" i="3"/>
  <c r="C603" i="3"/>
  <c r="B603" i="3"/>
  <c r="F603" i="3" s="1"/>
  <c r="E602" i="3"/>
  <c r="D602" i="3"/>
  <c r="C602" i="3"/>
  <c r="B602" i="3"/>
  <c r="F602" i="3" s="1"/>
  <c r="F601" i="3"/>
  <c r="D601" i="3"/>
  <c r="C601" i="3"/>
  <c r="B601" i="3"/>
  <c r="E601" i="3" s="1"/>
  <c r="D600" i="3"/>
  <c r="C600" i="3"/>
  <c r="B600" i="3"/>
  <c r="E599" i="3"/>
  <c r="D599" i="3"/>
  <c r="C599" i="3"/>
  <c r="B599" i="3"/>
  <c r="F599" i="3" s="1"/>
  <c r="E598" i="3"/>
  <c r="D598" i="3"/>
  <c r="C598" i="3"/>
  <c r="B598" i="3"/>
  <c r="F598" i="3" s="1"/>
  <c r="E597" i="3"/>
  <c r="D597" i="3"/>
  <c r="C597" i="3"/>
  <c r="B597" i="3"/>
  <c r="F597" i="3" s="1"/>
  <c r="F596" i="3"/>
  <c r="D596" i="3"/>
  <c r="C596" i="3"/>
  <c r="B596" i="3"/>
  <c r="E596" i="3" s="1"/>
  <c r="E595" i="3"/>
  <c r="D595" i="3"/>
  <c r="C595" i="3"/>
  <c r="B595" i="3"/>
  <c r="F595" i="3" s="1"/>
  <c r="F594" i="3"/>
  <c r="D594" i="3"/>
  <c r="C594" i="3"/>
  <c r="B594" i="3"/>
  <c r="E594" i="3" s="1"/>
  <c r="D593" i="3"/>
  <c r="C593" i="3"/>
  <c r="B593" i="3"/>
  <c r="D592" i="3"/>
  <c r="C592" i="3"/>
  <c r="B592" i="3"/>
  <c r="E591" i="3"/>
  <c r="D591" i="3"/>
  <c r="C591" i="3"/>
  <c r="B591" i="3"/>
  <c r="F591" i="3" s="1"/>
  <c r="E590" i="3"/>
  <c r="D590" i="3"/>
  <c r="C590" i="3"/>
  <c r="B590" i="3"/>
  <c r="F590" i="3" s="1"/>
  <c r="F589" i="3"/>
  <c r="D589" i="3"/>
  <c r="C589" i="3"/>
  <c r="B589" i="3"/>
  <c r="E589" i="3" s="1"/>
  <c r="D588" i="3"/>
  <c r="C588" i="3"/>
  <c r="B588" i="3"/>
  <c r="E587" i="3"/>
  <c r="D587" i="3"/>
  <c r="C587" i="3"/>
  <c r="B587" i="3"/>
  <c r="F587" i="3" s="1"/>
  <c r="E586" i="3"/>
  <c r="D586" i="3"/>
  <c r="C586" i="3"/>
  <c r="B586" i="3"/>
  <c r="F586" i="3" s="1"/>
  <c r="F585" i="3"/>
  <c r="D585" i="3"/>
  <c r="C585" i="3"/>
  <c r="B585" i="3"/>
  <c r="E585" i="3" s="1"/>
  <c r="D584" i="3"/>
  <c r="C584" i="3"/>
  <c r="B584" i="3"/>
  <c r="E583" i="3"/>
  <c r="D583" i="3"/>
  <c r="C583" i="3"/>
  <c r="B583" i="3"/>
  <c r="F583" i="3" s="1"/>
  <c r="E582" i="3"/>
  <c r="D582" i="3"/>
  <c r="C582" i="3"/>
  <c r="B582" i="3"/>
  <c r="F582" i="3" s="1"/>
  <c r="E581" i="3"/>
  <c r="D581" i="3"/>
  <c r="C581" i="3"/>
  <c r="B581" i="3"/>
  <c r="F581" i="3" s="1"/>
  <c r="F580" i="3"/>
  <c r="D580" i="3"/>
  <c r="C580" i="3"/>
  <c r="B580" i="3"/>
  <c r="E580" i="3" s="1"/>
  <c r="E579" i="3"/>
  <c r="D579" i="3"/>
  <c r="C579" i="3"/>
  <c r="B579" i="3"/>
  <c r="F579" i="3" s="1"/>
  <c r="E578" i="3"/>
  <c r="D578" i="3"/>
  <c r="C578" i="3"/>
  <c r="B578" i="3"/>
  <c r="F578" i="3" s="1"/>
  <c r="F577" i="3"/>
  <c r="D577" i="3"/>
  <c r="C577" i="3"/>
  <c r="B577" i="3"/>
  <c r="E577" i="3" s="1"/>
  <c r="D576" i="3"/>
  <c r="C576" i="3"/>
  <c r="B576" i="3"/>
  <c r="E575" i="3"/>
  <c r="D575" i="3"/>
  <c r="C575" i="3"/>
  <c r="B575" i="3"/>
  <c r="F575" i="3" s="1"/>
  <c r="E574" i="3"/>
  <c r="D574" i="3"/>
  <c r="C574" i="3"/>
  <c r="B574" i="3"/>
  <c r="F574" i="3" s="1"/>
  <c r="E573" i="3"/>
  <c r="D573" i="3"/>
  <c r="C573" i="3"/>
  <c r="B573" i="3"/>
  <c r="F573" i="3" s="1"/>
  <c r="F572" i="3"/>
  <c r="D572" i="3"/>
  <c r="C572" i="3"/>
  <c r="B572" i="3"/>
  <c r="E572" i="3" s="1"/>
  <c r="E571" i="3"/>
  <c r="D571" i="3"/>
  <c r="C571" i="3"/>
  <c r="B571" i="3"/>
  <c r="F571" i="3" s="1"/>
  <c r="E570" i="3"/>
  <c r="D570" i="3"/>
  <c r="C570" i="3"/>
  <c r="B570" i="3"/>
  <c r="F570" i="3" s="1"/>
  <c r="F569" i="3"/>
  <c r="D569" i="3"/>
  <c r="C569" i="3"/>
  <c r="B569" i="3"/>
  <c r="E569" i="3" s="1"/>
  <c r="D568" i="3"/>
  <c r="C568" i="3"/>
  <c r="B568" i="3"/>
  <c r="E567" i="3"/>
  <c r="D567" i="3"/>
  <c r="C567" i="3"/>
  <c r="B567" i="3"/>
  <c r="F567" i="3" s="1"/>
  <c r="E566" i="3"/>
  <c r="D566" i="3"/>
  <c r="C566" i="3"/>
  <c r="B566" i="3"/>
  <c r="F566" i="3" s="1"/>
  <c r="E565" i="3"/>
  <c r="D565" i="3"/>
  <c r="C565" i="3"/>
  <c r="B565" i="3"/>
  <c r="F565" i="3" s="1"/>
  <c r="F564" i="3"/>
  <c r="D564" i="3"/>
  <c r="C564" i="3"/>
  <c r="B564" i="3"/>
  <c r="E564" i="3" s="1"/>
  <c r="E563" i="3"/>
  <c r="D563" i="3"/>
  <c r="C563" i="3"/>
  <c r="B563" i="3"/>
  <c r="F563" i="3" s="1"/>
  <c r="F562" i="3"/>
  <c r="D562" i="3"/>
  <c r="C562" i="3"/>
  <c r="B562" i="3"/>
  <c r="E562" i="3" s="1"/>
  <c r="D561" i="3"/>
  <c r="C561" i="3"/>
  <c r="B561" i="3"/>
  <c r="D560" i="3"/>
  <c r="C560" i="3"/>
  <c r="B560" i="3"/>
  <c r="E559" i="3"/>
  <c r="D559" i="3"/>
  <c r="C559" i="3"/>
  <c r="B559" i="3"/>
  <c r="F559" i="3" s="1"/>
  <c r="E558" i="3"/>
  <c r="D558" i="3"/>
  <c r="C558" i="3"/>
  <c r="B558" i="3"/>
  <c r="F558" i="3" s="1"/>
  <c r="F557" i="3"/>
  <c r="D557" i="3"/>
  <c r="C557" i="3"/>
  <c r="B557" i="3"/>
  <c r="E557" i="3" s="1"/>
  <c r="D556" i="3"/>
  <c r="C556" i="3"/>
  <c r="B556" i="3"/>
  <c r="E555" i="3"/>
  <c r="D555" i="3"/>
  <c r="C555" i="3"/>
  <c r="B555" i="3"/>
  <c r="F555" i="3" s="1"/>
  <c r="E554" i="3"/>
  <c r="D554" i="3"/>
  <c r="C554" i="3"/>
  <c r="B554" i="3"/>
  <c r="F554" i="3" s="1"/>
  <c r="F553" i="3"/>
  <c r="D553" i="3"/>
  <c r="C553" i="3"/>
  <c r="B553" i="3"/>
  <c r="E553" i="3" s="1"/>
  <c r="D552" i="3"/>
  <c r="C552" i="3"/>
  <c r="B552" i="3"/>
  <c r="E551" i="3"/>
  <c r="D551" i="3"/>
  <c r="C551" i="3"/>
  <c r="B551" i="3"/>
  <c r="F551" i="3" s="1"/>
  <c r="E550" i="3"/>
  <c r="D550" i="3"/>
  <c r="C550" i="3"/>
  <c r="B550" i="3"/>
  <c r="F550" i="3" s="1"/>
  <c r="E549" i="3"/>
  <c r="D549" i="3"/>
  <c r="C549" i="3"/>
  <c r="B549" i="3"/>
  <c r="F549" i="3" s="1"/>
  <c r="F548" i="3"/>
  <c r="D548" i="3"/>
  <c r="C548" i="3"/>
  <c r="B548" i="3"/>
  <c r="E548" i="3" s="1"/>
  <c r="E547" i="3"/>
  <c r="D547" i="3"/>
  <c r="C547" i="3"/>
  <c r="B547" i="3"/>
  <c r="F547" i="3" s="1"/>
  <c r="E546" i="3"/>
  <c r="D546" i="3"/>
  <c r="C546" i="3"/>
  <c r="B546" i="3"/>
  <c r="F546" i="3" s="1"/>
  <c r="F545" i="3"/>
  <c r="D545" i="3"/>
  <c r="C545" i="3"/>
  <c r="B545" i="3"/>
  <c r="E545" i="3" s="1"/>
  <c r="D544" i="3"/>
  <c r="C544" i="3"/>
  <c r="B544" i="3"/>
  <c r="E543" i="3"/>
  <c r="D543" i="3"/>
  <c r="C543" i="3"/>
  <c r="B543" i="3"/>
  <c r="F543" i="3" s="1"/>
  <c r="E542" i="3"/>
  <c r="D542" i="3"/>
  <c r="C542" i="3"/>
  <c r="B542" i="3"/>
  <c r="F542" i="3" s="1"/>
  <c r="E541" i="3"/>
  <c r="D541" i="3"/>
  <c r="C541" i="3"/>
  <c r="B541" i="3"/>
  <c r="F541" i="3" s="1"/>
  <c r="F540" i="3"/>
  <c r="D540" i="3"/>
  <c r="C540" i="3"/>
  <c r="B540" i="3"/>
  <c r="E540" i="3" s="1"/>
  <c r="E539" i="3"/>
  <c r="D539" i="3"/>
  <c r="C539" i="3"/>
  <c r="B539" i="3"/>
  <c r="F539" i="3" s="1"/>
  <c r="E538" i="3"/>
  <c r="D538" i="3"/>
  <c r="C538" i="3"/>
  <c r="B538" i="3"/>
  <c r="F538" i="3" s="1"/>
  <c r="F537" i="3"/>
  <c r="D537" i="3"/>
  <c r="C537" i="3"/>
  <c r="B537" i="3"/>
  <c r="E537" i="3" s="1"/>
  <c r="D536" i="3"/>
  <c r="C536" i="3"/>
  <c r="B536" i="3"/>
  <c r="E535" i="3"/>
  <c r="D535" i="3"/>
  <c r="C535" i="3"/>
  <c r="B535" i="3"/>
  <c r="F535" i="3" s="1"/>
  <c r="E534" i="3"/>
  <c r="D534" i="3"/>
  <c r="C534" i="3"/>
  <c r="B534" i="3"/>
  <c r="F534" i="3" s="1"/>
  <c r="E533" i="3"/>
  <c r="D533" i="3"/>
  <c r="C533" i="3"/>
  <c r="B533" i="3"/>
  <c r="F533" i="3" s="1"/>
  <c r="F532" i="3"/>
  <c r="D532" i="3"/>
  <c r="C532" i="3"/>
  <c r="B532" i="3"/>
  <c r="E532" i="3" s="1"/>
  <c r="E531" i="3"/>
  <c r="D531" i="3"/>
  <c r="C531" i="3"/>
  <c r="B531" i="3"/>
  <c r="F531" i="3" s="1"/>
  <c r="F530" i="3"/>
  <c r="D530" i="3"/>
  <c r="C530" i="3"/>
  <c r="B530" i="3"/>
  <c r="E530" i="3" s="1"/>
  <c r="D529" i="3"/>
  <c r="C529" i="3"/>
  <c r="B529" i="3"/>
  <c r="D528" i="3"/>
  <c r="C528" i="3"/>
  <c r="B528" i="3"/>
  <c r="E527" i="3"/>
  <c r="D527" i="3"/>
  <c r="C527" i="3"/>
  <c r="B527" i="3"/>
  <c r="F527" i="3" s="1"/>
  <c r="E526" i="3"/>
  <c r="D526" i="3"/>
  <c r="C526" i="3"/>
  <c r="B526" i="3"/>
  <c r="F526" i="3" s="1"/>
  <c r="F525" i="3"/>
  <c r="D525" i="3"/>
  <c r="C525" i="3"/>
  <c r="B525" i="3"/>
  <c r="E525" i="3" s="1"/>
  <c r="D524" i="3"/>
  <c r="C524" i="3"/>
  <c r="B524" i="3"/>
  <c r="E523" i="3"/>
  <c r="D523" i="3"/>
  <c r="C523" i="3"/>
  <c r="B523" i="3"/>
  <c r="F523" i="3" s="1"/>
  <c r="E522" i="3"/>
  <c r="D522" i="3"/>
  <c r="C522" i="3"/>
  <c r="B522" i="3"/>
  <c r="F522" i="3" s="1"/>
  <c r="F521" i="3"/>
  <c r="D521" i="3"/>
  <c r="C521" i="3"/>
  <c r="B521" i="3"/>
  <c r="E521" i="3" s="1"/>
  <c r="D520" i="3"/>
  <c r="C520" i="3"/>
  <c r="B520" i="3"/>
  <c r="E519" i="3"/>
  <c r="D519" i="3"/>
  <c r="C519" i="3"/>
  <c r="B519" i="3"/>
  <c r="F519" i="3" s="1"/>
  <c r="E518" i="3"/>
  <c r="D518" i="3"/>
  <c r="C518" i="3"/>
  <c r="B518" i="3"/>
  <c r="F518" i="3" s="1"/>
  <c r="E517" i="3"/>
  <c r="D517" i="3"/>
  <c r="C517" i="3"/>
  <c r="B517" i="3"/>
  <c r="F517" i="3" s="1"/>
  <c r="F516" i="3"/>
  <c r="D516" i="3"/>
  <c r="C516" i="3"/>
  <c r="B516" i="3"/>
  <c r="E516" i="3" s="1"/>
  <c r="E515" i="3"/>
  <c r="D515" i="3"/>
  <c r="C515" i="3"/>
  <c r="B515" i="3"/>
  <c r="F515" i="3" s="1"/>
  <c r="E514" i="3"/>
  <c r="D514" i="3"/>
  <c r="C514" i="3"/>
  <c r="B514" i="3"/>
  <c r="F514" i="3" s="1"/>
  <c r="F513" i="3"/>
  <c r="D513" i="3"/>
  <c r="C513" i="3"/>
  <c r="B513" i="3"/>
  <c r="E513" i="3" s="1"/>
  <c r="D512" i="3"/>
  <c r="C512" i="3"/>
  <c r="B512" i="3"/>
  <c r="E511" i="3"/>
  <c r="D511" i="3"/>
  <c r="C511" i="3"/>
  <c r="B511" i="3"/>
  <c r="F511" i="3" s="1"/>
  <c r="E510" i="3"/>
  <c r="D510" i="3"/>
  <c r="C510" i="3"/>
  <c r="B510" i="3"/>
  <c r="F510" i="3" s="1"/>
  <c r="E509" i="3"/>
  <c r="D509" i="3"/>
  <c r="C509" i="3"/>
  <c r="B509" i="3"/>
  <c r="F509" i="3" s="1"/>
  <c r="F508" i="3"/>
  <c r="D508" i="3"/>
  <c r="C508" i="3"/>
  <c r="B508" i="3"/>
  <c r="E508" i="3" s="1"/>
  <c r="E507" i="3"/>
  <c r="D507" i="3"/>
  <c r="C507" i="3"/>
  <c r="B507" i="3"/>
  <c r="F507" i="3" s="1"/>
  <c r="E506" i="3"/>
  <c r="D506" i="3"/>
  <c r="C506" i="3"/>
  <c r="B506" i="3"/>
  <c r="F506" i="3" s="1"/>
  <c r="F505" i="3"/>
  <c r="D505" i="3"/>
  <c r="C505" i="3"/>
  <c r="B505" i="3"/>
  <c r="E505" i="3" s="1"/>
  <c r="D504" i="3"/>
  <c r="C504" i="3"/>
  <c r="B504" i="3"/>
  <c r="E503" i="3"/>
  <c r="D503" i="3"/>
  <c r="C503" i="3"/>
  <c r="B503" i="3"/>
  <c r="F503" i="3" s="1"/>
  <c r="E502" i="3"/>
  <c r="D502" i="3"/>
  <c r="C502" i="3"/>
  <c r="B502" i="3"/>
  <c r="F502" i="3" s="1"/>
  <c r="F501" i="3"/>
  <c r="D501" i="3"/>
  <c r="C501" i="3"/>
  <c r="B501" i="3"/>
  <c r="E501" i="3" s="1"/>
  <c r="D500" i="3"/>
  <c r="C500" i="3"/>
  <c r="B500" i="3"/>
  <c r="E499" i="3"/>
  <c r="D499" i="3"/>
  <c r="C499" i="3"/>
  <c r="B499" i="3"/>
  <c r="F499" i="3" s="1"/>
  <c r="E498" i="3"/>
  <c r="D498" i="3"/>
  <c r="C498" i="3"/>
  <c r="B498" i="3"/>
  <c r="F498" i="3" s="1"/>
  <c r="E497" i="3"/>
  <c r="D497" i="3"/>
  <c r="C497" i="3"/>
  <c r="B497" i="3"/>
  <c r="F497" i="3" s="1"/>
  <c r="F496" i="3"/>
  <c r="D496" i="3"/>
  <c r="C496" i="3"/>
  <c r="B496" i="3"/>
  <c r="E496" i="3" s="1"/>
  <c r="E495" i="3"/>
  <c r="D495" i="3"/>
  <c r="C495" i="3"/>
  <c r="B495" i="3"/>
  <c r="F495" i="3" s="1"/>
  <c r="E494" i="3"/>
  <c r="D494" i="3"/>
  <c r="C494" i="3"/>
  <c r="B494" i="3"/>
  <c r="F494" i="3" s="1"/>
  <c r="F493" i="3"/>
  <c r="D493" i="3"/>
  <c r="C493" i="3"/>
  <c r="B493" i="3"/>
  <c r="E493" i="3" s="1"/>
  <c r="D492" i="3"/>
  <c r="C492" i="3"/>
  <c r="B492" i="3"/>
  <c r="E491" i="3"/>
  <c r="D491" i="3"/>
  <c r="C491" i="3"/>
  <c r="B491" i="3"/>
  <c r="F491" i="3" s="1"/>
  <c r="E490" i="3"/>
  <c r="D490" i="3"/>
  <c r="C490" i="3"/>
  <c r="B490" i="3"/>
  <c r="F490" i="3" s="1"/>
  <c r="E489" i="3"/>
  <c r="D489" i="3"/>
  <c r="C489" i="3"/>
  <c r="B489" i="3"/>
  <c r="F489" i="3" s="1"/>
  <c r="F488" i="3"/>
  <c r="D488" i="3"/>
  <c r="C488" i="3"/>
  <c r="B488" i="3"/>
  <c r="E488" i="3" s="1"/>
  <c r="E487" i="3"/>
  <c r="D487" i="3"/>
  <c r="C487" i="3"/>
  <c r="B487" i="3"/>
  <c r="F487" i="3" s="1"/>
  <c r="E486" i="3"/>
  <c r="D486" i="3"/>
  <c r="C486" i="3"/>
  <c r="B486" i="3"/>
  <c r="F486" i="3" s="1"/>
  <c r="F485" i="3"/>
  <c r="D485" i="3"/>
  <c r="C485" i="3"/>
  <c r="B485" i="3"/>
  <c r="E485" i="3" s="1"/>
  <c r="D484" i="3"/>
  <c r="C484" i="3"/>
  <c r="B484" i="3"/>
  <c r="E483" i="3"/>
  <c r="D483" i="3"/>
  <c r="C483" i="3"/>
  <c r="B483" i="3"/>
  <c r="F483" i="3" s="1"/>
  <c r="E482" i="3"/>
  <c r="D482" i="3"/>
  <c r="C482" i="3"/>
  <c r="B482" i="3"/>
  <c r="F482" i="3" s="1"/>
  <c r="E481" i="3"/>
  <c r="D481" i="3"/>
  <c r="C481" i="3"/>
  <c r="B481" i="3"/>
  <c r="F481" i="3" s="1"/>
  <c r="F480" i="3"/>
  <c r="D480" i="3"/>
  <c r="C480" i="3"/>
  <c r="B480" i="3"/>
  <c r="E480" i="3" s="1"/>
  <c r="E479" i="3"/>
  <c r="D479" i="3"/>
  <c r="C479" i="3"/>
  <c r="B479" i="3"/>
  <c r="F479" i="3" s="1"/>
  <c r="E478" i="3"/>
  <c r="D478" i="3"/>
  <c r="C478" i="3"/>
  <c r="B478" i="3"/>
  <c r="F478" i="3" s="1"/>
  <c r="F477" i="3"/>
  <c r="D477" i="3"/>
  <c r="C477" i="3"/>
  <c r="B477" i="3"/>
  <c r="E477" i="3" s="1"/>
  <c r="D476" i="3"/>
  <c r="C476" i="3"/>
  <c r="B476" i="3"/>
  <c r="E475" i="3"/>
  <c r="D475" i="3"/>
  <c r="C475" i="3"/>
  <c r="B475" i="3"/>
  <c r="F475" i="3" s="1"/>
  <c r="E474" i="3"/>
  <c r="D474" i="3"/>
  <c r="C474" i="3"/>
  <c r="B474" i="3"/>
  <c r="F474" i="3" s="1"/>
  <c r="E473" i="3"/>
  <c r="D473" i="3"/>
  <c r="C473" i="3"/>
  <c r="B473" i="3"/>
  <c r="F473" i="3" s="1"/>
  <c r="F472" i="3"/>
  <c r="D472" i="3"/>
  <c r="C472" i="3"/>
  <c r="B472" i="3"/>
  <c r="E472" i="3" s="1"/>
  <c r="E471" i="3"/>
  <c r="D471" i="3"/>
  <c r="C471" i="3"/>
  <c r="B471" i="3"/>
  <c r="F471" i="3" s="1"/>
  <c r="E470" i="3"/>
  <c r="D470" i="3"/>
  <c r="C470" i="3"/>
  <c r="B470" i="3"/>
  <c r="F470" i="3" s="1"/>
  <c r="F469" i="3"/>
  <c r="D469" i="3"/>
  <c r="C469" i="3"/>
  <c r="B469" i="3"/>
  <c r="E469" i="3" s="1"/>
  <c r="D468" i="3"/>
  <c r="C468" i="3"/>
  <c r="B468" i="3"/>
  <c r="E467" i="3"/>
  <c r="D467" i="3"/>
  <c r="C467" i="3"/>
  <c r="B467" i="3"/>
  <c r="F467" i="3" s="1"/>
  <c r="E466" i="3"/>
  <c r="D466" i="3"/>
  <c r="C466" i="3"/>
  <c r="B466" i="3"/>
  <c r="F466" i="3" s="1"/>
  <c r="E465" i="3"/>
  <c r="D465" i="3"/>
  <c r="C465" i="3"/>
  <c r="B465" i="3"/>
  <c r="F465" i="3" s="1"/>
  <c r="F464" i="3"/>
  <c r="D464" i="3"/>
  <c r="C464" i="3"/>
  <c r="B464" i="3"/>
  <c r="E464" i="3" s="1"/>
  <c r="E463" i="3"/>
  <c r="D463" i="3"/>
  <c r="C463" i="3"/>
  <c r="B463" i="3"/>
  <c r="F463" i="3" s="1"/>
  <c r="E462" i="3"/>
  <c r="D462" i="3"/>
  <c r="C462" i="3"/>
  <c r="B462" i="3"/>
  <c r="F462" i="3" s="1"/>
  <c r="F461" i="3"/>
  <c r="D461" i="3"/>
  <c r="C461" i="3"/>
  <c r="B461" i="3"/>
  <c r="E461" i="3" s="1"/>
  <c r="D460" i="3"/>
  <c r="C460" i="3"/>
  <c r="B460" i="3"/>
  <c r="E459" i="3"/>
  <c r="D459" i="3"/>
  <c r="C459" i="3"/>
  <c r="B459" i="3"/>
  <c r="F459" i="3" s="1"/>
  <c r="E458" i="3"/>
  <c r="D458" i="3"/>
  <c r="C458" i="3"/>
  <c r="B458" i="3"/>
  <c r="F458" i="3" s="1"/>
  <c r="E457" i="3"/>
  <c r="D457" i="3"/>
  <c r="C457" i="3"/>
  <c r="B457" i="3"/>
  <c r="F457" i="3" s="1"/>
  <c r="F456" i="3"/>
  <c r="D456" i="3"/>
  <c r="C456" i="3"/>
  <c r="B456" i="3"/>
  <c r="E456" i="3" s="1"/>
  <c r="E455" i="3"/>
  <c r="D455" i="3"/>
  <c r="C455" i="3"/>
  <c r="B455" i="3"/>
  <c r="F455" i="3" s="1"/>
  <c r="E454" i="3"/>
  <c r="D454" i="3"/>
  <c r="C454" i="3"/>
  <c r="B454" i="3"/>
  <c r="F454" i="3" s="1"/>
  <c r="F453" i="3"/>
  <c r="D453" i="3"/>
  <c r="C453" i="3"/>
  <c r="B453" i="3"/>
  <c r="E453" i="3" s="1"/>
  <c r="D452" i="3"/>
  <c r="C452" i="3"/>
  <c r="B452" i="3"/>
  <c r="E451" i="3"/>
  <c r="D451" i="3"/>
  <c r="C451" i="3"/>
  <c r="B451" i="3"/>
  <c r="F451" i="3" s="1"/>
  <c r="E450" i="3"/>
  <c r="D450" i="3"/>
  <c r="C450" i="3"/>
  <c r="B450" i="3"/>
  <c r="F450" i="3" s="1"/>
  <c r="E449" i="3"/>
  <c r="D449" i="3"/>
  <c r="C449" i="3"/>
  <c r="B449" i="3"/>
  <c r="F449" i="3" s="1"/>
  <c r="F448" i="3"/>
  <c r="D448" i="3"/>
  <c r="C448" i="3"/>
  <c r="B448" i="3"/>
  <c r="E448" i="3" s="1"/>
  <c r="E447" i="3"/>
  <c r="D447" i="3"/>
  <c r="C447" i="3"/>
  <c r="B447" i="3"/>
  <c r="F447" i="3" s="1"/>
  <c r="E446" i="3"/>
  <c r="D446" i="3"/>
  <c r="C446" i="3"/>
  <c r="B446" i="3"/>
  <c r="F446" i="3" s="1"/>
  <c r="F445" i="3"/>
  <c r="D445" i="3"/>
  <c r="C445" i="3"/>
  <c r="B445" i="3"/>
  <c r="E445" i="3" s="1"/>
  <c r="D444" i="3"/>
  <c r="C444" i="3"/>
  <c r="B444" i="3"/>
  <c r="E443" i="3"/>
  <c r="D443" i="3"/>
  <c r="C443" i="3"/>
  <c r="B443" i="3"/>
  <c r="F443" i="3" s="1"/>
  <c r="E442" i="3"/>
  <c r="D442" i="3"/>
  <c r="C442" i="3"/>
  <c r="B442" i="3"/>
  <c r="F442" i="3" s="1"/>
  <c r="E441" i="3"/>
  <c r="D441" i="3"/>
  <c r="C441" i="3"/>
  <c r="B441" i="3"/>
  <c r="F441" i="3" s="1"/>
  <c r="F440" i="3"/>
  <c r="D440" i="3"/>
  <c r="C440" i="3"/>
  <c r="B440" i="3"/>
  <c r="E440" i="3" s="1"/>
  <c r="E439" i="3"/>
  <c r="D439" i="3"/>
  <c r="C439" i="3"/>
  <c r="B439" i="3"/>
  <c r="F439" i="3" s="1"/>
  <c r="E438" i="3"/>
  <c r="D438" i="3"/>
  <c r="C438" i="3"/>
  <c r="B438" i="3"/>
  <c r="F438" i="3" s="1"/>
  <c r="F437" i="3"/>
  <c r="D437" i="3"/>
  <c r="C437" i="3"/>
  <c r="B437" i="3"/>
  <c r="E437" i="3" s="1"/>
  <c r="D436" i="3"/>
  <c r="C436" i="3"/>
  <c r="B436" i="3"/>
  <c r="E435" i="3"/>
  <c r="D435" i="3"/>
  <c r="C435" i="3"/>
  <c r="B435" i="3"/>
  <c r="F435" i="3" s="1"/>
  <c r="E434" i="3"/>
  <c r="D434" i="3"/>
  <c r="C434" i="3"/>
  <c r="B434" i="3"/>
  <c r="F434" i="3" s="1"/>
  <c r="E433" i="3"/>
  <c r="D433" i="3"/>
  <c r="C433" i="3"/>
  <c r="B433" i="3"/>
  <c r="F433" i="3" s="1"/>
  <c r="F432" i="3"/>
  <c r="D432" i="3"/>
  <c r="C432" i="3"/>
  <c r="B432" i="3"/>
  <c r="E432" i="3" s="1"/>
  <c r="E431" i="3"/>
  <c r="D431" i="3"/>
  <c r="C431" i="3"/>
  <c r="B431" i="3"/>
  <c r="F431" i="3" s="1"/>
  <c r="E430" i="3"/>
  <c r="D430" i="3"/>
  <c r="C430" i="3"/>
  <c r="B430" i="3"/>
  <c r="F430" i="3" s="1"/>
  <c r="F429" i="3"/>
  <c r="D429" i="3"/>
  <c r="C429" i="3"/>
  <c r="B429" i="3"/>
  <c r="E429" i="3" s="1"/>
  <c r="D428" i="3"/>
  <c r="C428" i="3"/>
  <c r="B428" i="3"/>
  <c r="E427" i="3"/>
  <c r="D427" i="3"/>
  <c r="C427" i="3"/>
  <c r="B427" i="3"/>
  <c r="F427" i="3" s="1"/>
  <c r="E426" i="3"/>
  <c r="D426" i="3"/>
  <c r="C426" i="3"/>
  <c r="B426" i="3"/>
  <c r="F426" i="3" s="1"/>
  <c r="E425" i="3"/>
  <c r="D425" i="3"/>
  <c r="C425" i="3"/>
  <c r="B425" i="3"/>
  <c r="F425" i="3" s="1"/>
  <c r="F424" i="3"/>
  <c r="D424" i="3"/>
  <c r="C424" i="3"/>
  <c r="B424" i="3"/>
  <c r="E424" i="3" s="1"/>
  <c r="E423" i="3"/>
  <c r="D423" i="3"/>
  <c r="C423" i="3"/>
  <c r="B423" i="3"/>
  <c r="F423" i="3" s="1"/>
  <c r="E422" i="3"/>
  <c r="D422" i="3"/>
  <c r="C422" i="3"/>
  <c r="B422" i="3"/>
  <c r="F422" i="3" s="1"/>
  <c r="F421" i="3"/>
  <c r="D421" i="3"/>
  <c r="C421" i="3"/>
  <c r="B421" i="3"/>
  <c r="E421" i="3" s="1"/>
  <c r="D420" i="3"/>
  <c r="C420" i="3"/>
  <c r="B420" i="3"/>
  <c r="E419" i="3"/>
  <c r="D419" i="3"/>
  <c r="C419" i="3"/>
  <c r="B419" i="3"/>
  <c r="F419" i="3" s="1"/>
  <c r="E418" i="3"/>
  <c r="D418" i="3"/>
  <c r="C418" i="3"/>
  <c r="B418" i="3"/>
  <c r="F418" i="3" s="1"/>
  <c r="E417" i="3"/>
  <c r="D417" i="3"/>
  <c r="C417" i="3"/>
  <c r="B417" i="3"/>
  <c r="F417" i="3" s="1"/>
  <c r="F416" i="3"/>
  <c r="D416" i="3"/>
  <c r="C416" i="3"/>
  <c r="B416" i="3"/>
  <c r="E416" i="3" s="1"/>
  <c r="E415" i="3"/>
  <c r="D415" i="3"/>
  <c r="C415" i="3"/>
  <c r="B415" i="3"/>
  <c r="F415" i="3" s="1"/>
  <c r="E414" i="3"/>
  <c r="D414" i="3"/>
  <c r="C414" i="3"/>
  <c r="B414" i="3"/>
  <c r="F414" i="3" s="1"/>
  <c r="F413" i="3"/>
  <c r="D413" i="3"/>
  <c r="C413" i="3"/>
  <c r="B413" i="3"/>
  <c r="E413" i="3" s="1"/>
  <c r="D412" i="3"/>
  <c r="C412" i="3"/>
  <c r="B412" i="3"/>
  <c r="E411" i="3"/>
  <c r="D411" i="3"/>
  <c r="C411" i="3"/>
  <c r="B411" i="3"/>
  <c r="F411" i="3" s="1"/>
  <c r="E410" i="3"/>
  <c r="D410" i="3"/>
  <c r="C410" i="3"/>
  <c r="B410" i="3"/>
  <c r="F410" i="3" s="1"/>
  <c r="E409" i="3"/>
  <c r="D409" i="3"/>
  <c r="C409" i="3"/>
  <c r="B409" i="3"/>
  <c r="F409" i="3" s="1"/>
  <c r="F408" i="3"/>
  <c r="D408" i="3"/>
  <c r="C408" i="3"/>
  <c r="B408" i="3"/>
  <c r="E408" i="3" s="1"/>
  <c r="E407" i="3"/>
  <c r="D407" i="3"/>
  <c r="C407" i="3"/>
  <c r="B407" i="3"/>
  <c r="F407" i="3" s="1"/>
  <c r="E406" i="3"/>
  <c r="D406" i="3"/>
  <c r="C406" i="3"/>
  <c r="B406" i="3"/>
  <c r="F406" i="3" s="1"/>
  <c r="F405" i="3"/>
  <c r="D405" i="3"/>
  <c r="C405" i="3"/>
  <c r="B405" i="3"/>
  <c r="E405" i="3" s="1"/>
  <c r="D404" i="3"/>
  <c r="C404" i="3"/>
  <c r="B404" i="3"/>
  <c r="E403" i="3"/>
  <c r="D403" i="3"/>
  <c r="C403" i="3"/>
  <c r="B403" i="3"/>
  <c r="F403" i="3" s="1"/>
  <c r="E402" i="3"/>
  <c r="D402" i="3"/>
  <c r="C402" i="3"/>
  <c r="B402" i="3"/>
  <c r="F402" i="3" s="1"/>
  <c r="E401" i="3"/>
  <c r="D401" i="3"/>
  <c r="C401" i="3"/>
  <c r="B401" i="3"/>
  <c r="F401" i="3" s="1"/>
  <c r="F400" i="3"/>
  <c r="D400" i="3"/>
  <c r="C400" i="3"/>
  <c r="B400" i="3"/>
  <c r="E400" i="3" s="1"/>
  <c r="E399" i="3"/>
  <c r="D399" i="3"/>
  <c r="C399" i="3"/>
  <c r="B399" i="3"/>
  <c r="F399" i="3" s="1"/>
  <c r="E398" i="3"/>
  <c r="D398" i="3"/>
  <c r="C398" i="3"/>
  <c r="B398" i="3"/>
  <c r="F398" i="3" s="1"/>
  <c r="F397" i="3"/>
  <c r="D397" i="3"/>
  <c r="C397" i="3"/>
  <c r="B397" i="3"/>
  <c r="E397" i="3" s="1"/>
  <c r="D396" i="3"/>
  <c r="C396" i="3"/>
  <c r="B396" i="3"/>
  <c r="E395" i="3"/>
  <c r="D395" i="3"/>
  <c r="C395" i="3"/>
  <c r="B395" i="3"/>
  <c r="F395" i="3" s="1"/>
  <c r="E394" i="3"/>
  <c r="D394" i="3"/>
  <c r="C394" i="3"/>
  <c r="B394" i="3"/>
  <c r="F394" i="3" s="1"/>
  <c r="E393" i="3"/>
  <c r="D393" i="3"/>
  <c r="C393" i="3"/>
  <c r="B393" i="3"/>
  <c r="F393" i="3" s="1"/>
  <c r="F392" i="3"/>
  <c r="D392" i="3"/>
  <c r="C392" i="3"/>
  <c r="B392" i="3"/>
  <c r="E392" i="3" s="1"/>
  <c r="E391" i="3"/>
  <c r="D391" i="3"/>
  <c r="C391" i="3"/>
  <c r="B391" i="3"/>
  <c r="F391" i="3" s="1"/>
  <c r="E390" i="3"/>
  <c r="D390" i="3"/>
  <c r="C390" i="3"/>
  <c r="B390" i="3"/>
  <c r="F390" i="3" s="1"/>
  <c r="F389" i="3"/>
  <c r="D389" i="3"/>
  <c r="C389" i="3"/>
  <c r="B389" i="3"/>
  <c r="E389" i="3" s="1"/>
  <c r="D388" i="3"/>
  <c r="C388" i="3"/>
  <c r="B388" i="3"/>
  <c r="E387" i="3"/>
  <c r="D387" i="3"/>
  <c r="C387" i="3"/>
  <c r="B387" i="3"/>
  <c r="F387" i="3" s="1"/>
  <c r="E386" i="3"/>
  <c r="D386" i="3"/>
  <c r="C386" i="3"/>
  <c r="B386" i="3"/>
  <c r="F386" i="3" s="1"/>
  <c r="E385" i="3"/>
  <c r="D385" i="3"/>
  <c r="C385" i="3"/>
  <c r="B385" i="3"/>
  <c r="F385" i="3" s="1"/>
  <c r="F384" i="3"/>
  <c r="D384" i="3"/>
  <c r="C384" i="3"/>
  <c r="B384" i="3"/>
  <c r="E384" i="3" s="1"/>
  <c r="E383" i="3"/>
  <c r="D383" i="3"/>
  <c r="C383" i="3"/>
  <c r="B383" i="3"/>
  <c r="F383" i="3" s="1"/>
  <c r="E382" i="3"/>
  <c r="D382" i="3"/>
  <c r="C382" i="3"/>
  <c r="B382" i="3"/>
  <c r="F382" i="3" s="1"/>
  <c r="F381" i="3"/>
  <c r="D381" i="3"/>
  <c r="C381" i="3"/>
  <c r="B381" i="3"/>
  <c r="E381" i="3" s="1"/>
  <c r="D380" i="3"/>
  <c r="C380" i="3"/>
  <c r="B380" i="3"/>
  <c r="E379" i="3"/>
  <c r="D379" i="3"/>
  <c r="C379" i="3"/>
  <c r="B379" i="3"/>
  <c r="F379" i="3" s="1"/>
  <c r="E378" i="3"/>
  <c r="D378" i="3"/>
  <c r="C378" i="3"/>
  <c r="B378" i="3"/>
  <c r="F378" i="3" s="1"/>
  <c r="E377" i="3"/>
  <c r="D377" i="3"/>
  <c r="C377" i="3"/>
  <c r="B377" i="3"/>
  <c r="F377" i="3" s="1"/>
  <c r="F376" i="3"/>
  <c r="D376" i="3"/>
  <c r="C376" i="3"/>
  <c r="B376" i="3"/>
  <c r="E376" i="3" s="1"/>
  <c r="E375" i="3"/>
  <c r="D375" i="3"/>
  <c r="C375" i="3"/>
  <c r="B375" i="3"/>
  <c r="F375" i="3" s="1"/>
  <c r="E374" i="3"/>
  <c r="D374" i="3"/>
  <c r="C374" i="3"/>
  <c r="B374" i="3"/>
  <c r="F374" i="3" s="1"/>
  <c r="F373" i="3"/>
  <c r="D373" i="3"/>
  <c r="C373" i="3"/>
  <c r="B373" i="3"/>
  <c r="E373" i="3" s="1"/>
  <c r="D372" i="3"/>
  <c r="C372" i="3"/>
  <c r="B372" i="3"/>
  <c r="E371" i="3"/>
  <c r="D371" i="3"/>
  <c r="C371" i="3"/>
  <c r="B371" i="3"/>
  <c r="F371" i="3" s="1"/>
  <c r="E370" i="3"/>
  <c r="D370" i="3"/>
  <c r="C370" i="3"/>
  <c r="B370" i="3"/>
  <c r="F370" i="3" s="1"/>
  <c r="E369" i="3"/>
  <c r="D369" i="3"/>
  <c r="C369" i="3"/>
  <c r="B369" i="3"/>
  <c r="F369" i="3" s="1"/>
  <c r="F368" i="3"/>
  <c r="D368" i="3"/>
  <c r="C368" i="3"/>
  <c r="B368" i="3"/>
  <c r="E368" i="3" s="1"/>
  <c r="E367" i="3"/>
  <c r="D367" i="3"/>
  <c r="C367" i="3"/>
  <c r="B367" i="3"/>
  <c r="F367" i="3" s="1"/>
  <c r="E366" i="3"/>
  <c r="D366" i="3"/>
  <c r="C366" i="3"/>
  <c r="B366" i="3"/>
  <c r="F366" i="3" s="1"/>
  <c r="F365" i="3"/>
  <c r="D365" i="3"/>
  <c r="C365" i="3"/>
  <c r="B365" i="3"/>
  <c r="E365" i="3" s="1"/>
  <c r="D364" i="3"/>
  <c r="C364" i="3"/>
  <c r="B364" i="3"/>
  <c r="E363" i="3"/>
  <c r="D363" i="3"/>
  <c r="C363" i="3"/>
  <c r="B363" i="3"/>
  <c r="F363" i="3" s="1"/>
  <c r="E362" i="3"/>
  <c r="D362" i="3"/>
  <c r="C362" i="3"/>
  <c r="B362" i="3"/>
  <c r="F362" i="3" s="1"/>
  <c r="E361" i="3"/>
  <c r="D361" i="3"/>
  <c r="C361" i="3"/>
  <c r="B361" i="3"/>
  <c r="F361" i="3" s="1"/>
  <c r="F360" i="3"/>
  <c r="D360" i="3"/>
  <c r="C360" i="3"/>
  <c r="B360" i="3"/>
  <c r="E360" i="3" s="1"/>
  <c r="E359" i="3"/>
  <c r="D359" i="3"/>
  <c r="C359" i="3"/>
  <c r="B359" i="3"/>
  <c r="F359" i="3" s="1"/>
  <c r="E358" i="3"/>
  <c r="D358" i="3"/>
  <c r="C358" i="3"/>
  <c r="B358" i="3"/>
  <c r="F358" i="3" s="1"/>
  <c r="F357" i="3"/>
  <c r="D357" i="3"/>
  <c r="C357" i="3"/>
  <c r="B357" i="3"/>
  <c r="E357" i="3" s="1"/>
  <c r="D356" i="3"/>
  <c r="C356" i="3"/>
  <c r="B356" i="3"/>
  <c r="E355" i="3"/>
  <c r="D355" i="3"/>
  <c r="C355" i="3"/>
  <c r="B355" i="3"/>
  <c r="F355" i="3" s="1"/>
  <c r="E354" i="3"/>
  <c r="D354" i="3"/>
  <c r="C354" i="3"/>
  <c r="B354" i="3"/>
  <c r="F354" i="3" s="1"/>
  <c r="E353" i="3"/>
  <c r="D353" i="3"/>
  <c r="C353" i="3"/>
  <c r="B353" i="3"/>
  <c r="F353" i="3" s="1"/>
  <c r="F352" i="3"/>
  <c r="D352" i="3"/>
  <c r="C352" i="3"/>
  <c r="B352" i="3"/>
  <c r="E352" i="3" s="1"/>
  <c r="E351" i="3"/>
  <c r="D351" i="3"/>
  <c r="C351" i="3"/>
  <c r="B351" i="3"/>
  <c r="F351" i="3" s="1"/>
  <c r="E350" i="3"/>
  <c r="D350" i="3"/>
  <c r="C350" i="3"/>
  <c r="B350" i="3"/>
  <c r="F350" i="3" s="1"/>
  <c r="F349" i="3"/>
  <c r="D349" i="3"/>
  <c r="C349" i="3"/>
  <c r="B349" i="3"/>
  <c r="E349" i="3" s="1"/>
  <c r="D348" i="3"/>
  <c r="C348" i="3"/>
  <c r="B348" i="3"/>
  <c r="E347" i="3"/>
  <c r="D347" i="3"/>
  <c r="C347" i="3"/>
  <c r="B347" i="3"/>
  <c r="F347" i="3" s="1"/>
  <c r="E346" i="3"/>
  <c r="D346" i="3"/>
  <c r="C346" i="3"/>
  <c r="B346" i="3"/>
  <c r="F346" i="3" s="1"/>
  <c r="E345" i="3"/>
  <c r="D345" i="3"/>
  <c r="C345" i="3"/>
  <c r="B345" i="3"/>
  <c r="F345" i="3" s="1"/>
  <c r="F344" i="3"/>
  <c r="D344" i="3"/>
  <c r="C344" i="3"/>
  <c r="B344" i="3"/>
  <c r="E344" i="3" s="1"/>
  <c r="E343" i="3"/>
  <c r="D343" i="3"/>
  <c r="C343" i="3"/>
  <c r="B343" i="3"/>
  <c r="F343" i="3" s="1"/>
  <c r="F342" i="3"/>
  <c r="D342" i="3"/>
  <c r="C342" i="3"/>
  <c r="B342" i="3"/>
  <c r="E342" i="3" s="1"/>
  <c r="E341" i="3"/>
  <c r="D341" i="3"/>
  <c r="C341" i="3"/>
  <c r="B341" i="3"/>
  <c r="F341" i="3" s="1"/>
  <c r="E340" i="3"/>
  <c r="D340" i="3"/>
  <c r="C340" i="3"/>
  <c r="B340" i="3"/>
  <c r="F340" i="3" s="1"/>
  <c r="D339" i="3"/>
  <c r="C339" i="3"/>
  <c r="B339" i="3"/>
  <c r="E339" i="3" s="1"/>
  <c r="D338" i="3"/>
  <c r="C338" i="3"/>
  <c r="B338" i="3"/>
  <c r="E338" i="3" s="1"/>
  <c r="E337" i="3"/>
  <c r="D337" i="3"/>
  <c r="C337" i="3"/>
  <c r="B337" i="3"/>
  <c r="F337" i="3" s="1"/>
  <c r="E336" i="3"/>
  <c r="D336" i="3"/>
  <c r="C336" i="3"/>
  <c r="B336" i="3"/>
  <c r="F336" i="3" s="1"/>
  <c r="E335" i="3"/>
  <c r="D335" i="3"/>
  <c r="C335" i="3"/>
  <c r="B335" i="3"/>
  <c r="F335" i="3" s="1"/>
  <c r="F334" i="3"/>
  <c r="D334" i="3"/>
  <c r="C334" i="3"/>
  <c r="B334" i="3"/>
  <c r="E334" i="3" s="1"/>
  <c r="E333" i="3"/>
  <c r="D333" i="3"/>
  <c r="C333" i="3"/>
  <c r="B333" i="3"/>
  <c r="F333" i="3" s="1"/>
  <c r="E332" i="3"/>
  <c r="D332" i="3"/>
  <c r="C332" i="3"/>
  <c r="B332" i="3"/>
  <c r="F332" i="3" s="1"/>
  <c r="E331" i="3"/>
  <c r="D331" i="3"/>
  <c r="C331" i="3"/>
  <c r="B331" i="3"/>
  <c r="F331" i="3" s="1"/>
  <c r="F330" i="3"/>
  <c r="D330" i="3"/>
  <c r="C330" i="3"/>
  <c r="B330" i="3"/>
  <c r="E330" i="3" s="1"/>
  <c r="E329" i="3"/>
  <c r="D329" i="3"/>
  <c r="C329" i="3"/>
  <c r="B329" i="3"/>
  <c r="F329" i="3" s="1"/>
  <c r="E328" i="3"/>
  <c r="D328" i="3"/>
  <c r="C328" i="3"/>
  <c r="B328" i="3"/>
  <c r="F328" i="3" s="1"/>
  <c r="E327" i="3"/>
  <c r="D327" i="3"/>
  <c r="C327" i="3"/>
  <c r="B327" i="3"/>
  <c r="F327" i="3" s="1"/>
  <c r="F326" i="3"/>
  <c r="D326" i="3"/>
  <c r="C326" i="3"/>
  <c r="B326" i="3"/>
  <c r="E326" i="3" s="1"/>
  <c r="E325" i="3"/>
  <c r="D325" i="3"/>
  <c r="C325" i="3"/>
  <c r="B325" i="3"/>
  <c r="F325" i="3" s="1"/>
  <c r="E324" i="3"/>
  <c r="D324" i="3"/>
  <c r="C324" i="3"/>
  <c r="B324" i="3"/>
  <c r="F324" i="3" s="1"/>
  <c r="D323" i="3"/>
  <c r="C323" i="3"/>
  <c r="B323" i="3"/>
  <c r="E323" i="3" s="1"/>
  <c r="D322" i="3"/>
  <c r="C322" i="3"/>
  <c r="B322" i="3"/>
  <c r="E322" i="3" s="1"/>
  <c r="E321" i="3"/>
  <c r="D321" i="3"/>
  <c r="C321" i="3"/>
  <c r="B321" i="3"/>
  <c r="F321" i="3" s="1"/>
  <c r="E320" i="3"/>
  <c r="D320" i="3"/>
  <c r="C320" i="3"/>
  <c r="B320" i="3"/>
  <c r="F320" i="3" s="1"/>
  <c r="E319" i="3"/>
  <c r="D319" i="3"/>
  <c r="C319" i="3"/>
  <c r="B319" i="3"/>
  <c r="F319" i="3" s="1"/>
  <c r="F318" i="3"/>
  <c r="D318" i="3"/>
  <c r="C318" i="3"/>
  <c r="B318" i="3"/>
  <c r="E318" i="3" s="1"/>
  <c r="E317" i="3"/>
  <c r="D317" i="3"/>
  <c r="C317" i="3"/>
  <c r="B317" i="3"/>
  <c r="F317" i="3" s="1"/>
  <c r="E316" i="3"/>
  <c r="D316" i="3"/>
  <c r="C316" i="3"/>
  <c r="B316" i="3"/>
  <c r="F316" i="3" s="1"/>
  <c r="E315" i="3"/>
  <c r="D315" i="3"/>
  <c r="C315" i="3"/>
  <c r="B315" i="3"/>
  <c r="F315" i="3" s="1"/>
  <c r="F314" i="3"/>
  <c r="D314" i="3"/>
  <c r="C314" i="3"/>
  <c r="B314" i="3"/>
  <c r="E314" i="3" s="1"/>
  <c r="E313" i="3"/>
  <c r="D313" i="3"/>
  <c r="C313" i="3"/>
  <c r="B313" i="3"/>
  <c r="F313" i="3" s="1"/>
  <c r="E312" i="3"/>
  <c r="D312" i="3"/>
  <c r="C312" i="3"/>
  <c r="B312" i="3"/>
  <c r="F312" i="3" s="1"/>
  <c r="E311" i="3"/>
  <c r="D311" i="3"/>
  <c r="C311" i="3"/>
  <c r="B311" i="3"/>
  <c r="F311" i="3" s="1"/>
  <c r="F310" i="3"/>
  <c r="D310" i="3"/>
  <c r="C310" i="3"/>
  <c r="B310" i="3"/>
  <c r="E310" i="3" s="1"/>
  <c r="E309" i="3"/>
  <c r="D309" i="3"/>
  <c r="C309" i="3"/>
  <c r="B309" i="3"/>
  <c r="F309" i="3" s="1"/>
  <c r="E308" i="3"/>
  <c r="D308" i="3"/>
  <c r="C308" i="3"/>
  <c r="B308" i="3"/>
  <c r="F308" i="3" s="1"/>
  <c r="D307" i="3"/>
  <c r="C307" i="3"/>
  <c r="B307" i="3"/>
  <c r="E307" i="3" s="1"/>
  <c r="D306" i="3"/>
  <c r="C306" i="3"/>
  <c r="B306" i="3"/>
  <c r="E306" i="3" s="1"/>
  <c r="E305" i="3"/>
  <c r="D305" i="3"/>
  <c r="C305" i="3"/>
  <c r="B305" i="3"/>
  <c r="F305" i="3" s="1"/>
  <c r="E304" i="3"/>
  <c r="D304" i="3"/>
  <c r="C304" i="3"/>
  <c r="B304" i="3"/>
  <c r="F304" i="3" s="1"/>
  <c r="E303" i="3"/>
  <c r="D303" i="3"/>
  <c r="C303" i="3"/>
  <c r="B303" i="3"/>
  <c r="F303" i="3" s="1"/>
  <c r="F302" i="3"/>
  <c r="D302" i="3"/>
  <c r="C302" i="3"/>
  <c r="B302" i="3"/>
  <c r="E302" i="3" s="1"/>
  <c r="E301" i="3"/>
  <c r="D301" i="3"/>
  <c r="C301" i="3"/>
  <c r="B301" i="3"/>
  <c r="F301" i="3" s="1"/>
  <c r="E300" i="3"/>
  <c r="D300" i="3"/>
  <c r="C300" i="3"/>
  <c r="B300" i="3"/>
  <c r="F300" i="3" s="1"/>
  <c r="E299" i="3"/>
  <c r="D299" i="3"/>
  <c r="C299" i="3"/>
  <c r="B299" i="3"/>
  <c r="F299" i="3" s="1"/>
  <c r="F298" i="3"/>
  <c r="D298" i="3"/>
  <c r="C298" i="3"/>
  <c r="B298" i="3"/>
  <c r="E298" i="3" s="1"/>
  <c r="E297" i="3"/>
  <c r="D297" i="3"/>
  <c r="C297" i="3"/>
  <c r="B297" i="3"/>
  <c r="F297" i="3" s="1"/>
  <c r="E296" i="3"/>
  <c r="D296" i="3"/>
  <c r="C296" i="3"/>
  <c r="B296" i="3"/>
  <c r="F296" i="3" s="1"/>
  <c r="E295" i="3"/>
  <c r="D295" i="3"/>
  <c r="C295" i="3"/>
  <c r="B295" i="3"/>
  <c r="F295" i="3" s="1"/>
  <c r="F294" i="3"/>
  <c r="D294" i="3"/>
  <c r="C294" i="3"/>
  <c r="B294" i="3"/>
  <c r="E294" i="3" s="1"/>
  <c r="E293" i="3"/>
  <c r="D293" i="3"/>
  <c r="C293" i="3"/>
  <c r="B293" i="3"/>
  <c r="F293" i="3" s="1"/>
  <c r="E292" i="3"/>
  <c r="D292" i="3"/>
  <c r="C292" i="3"/>
  <c r="B292" i="3"/>
  <c r="F292" i="3" s="1"/>
  <c r="D291" i="3"/>
  <c r="C291" i="3"/>
  <c r="B291" i="3"/>
  <c r="E291" i="3" s="1"/>
  <c r="D290" i="3"/>
  <c r="C290" i="3"/>
  <c r="B290" i="3"/>
  <c r="E290" i="3" s="1"/>
  <c r="E289" i="3"/>
  <c r="D289" i="3"/>
  <c r="C289" i="3"/>
  <c r="B289" i="3"/>
  <c r="F289" i="3" s="1"/>
  <c r="E288" i="3"/>
  <c r="D288" i="3"/>
  <c r="C288" i="3"/>
  <c r="B288" i="3"/>
  <c r="F288" i="3" s="1"/>
  <c r="E287" i="3"/>
  <c r="D287" i="3"/>
  <c r="C287" i="3"/>
  <c r="B287" i="3"/>
  <c r="F287" i="3" s="1"/>
  <c r="F286" i="3"/>
  <c r="D286" i="3"/>
  <c r="C286" i="3"/>
  <c r="B286" i="3"/>
  <c r="E286" i="3" s="1"/>
  <c r="E285" i="3"/>
  <c r="D285" i="3"/>
  <c r="C285" i="3"/>
  <c r="B285" i="3"/>
  <c r="F285" i="3" s="1"/>
  <c r="E284" i="3"/>
  <c r="D284" i="3"/>
  <c r="C284" i="3"/>
  <c r="B284" i="3"/>
  <c r="F284" i="3" s="1"/>
  <c r="E283" i="3"/>
  <c r="D283" i="3"/>
  <c r="C283" i="3"/>
  <c r="B283" i="3"/>
  <c r="F283" i="3" s="1"/>
  <c r="F282" i="3"/>
  <c r="D282" i="3"/>
  <c r="C282" i="3"/>
  <c r="B282" i="3"/>
  <c r="E282" i="3" s="1"/>
  <c r="E281" i="3"/>
  <c r="D281" i="3"/>
  <c r="C281" i="3"/>
  <c r="B281" i="3"/>
  <c r="F281" i="3" s="1"/>
  <c r="E280" i="3"/>
  <c r="D280" i="3"/>
  <c r="C280" i="3"/>
  <c r="B280" i="3"/>
  <c r="F280" i="3" s="1"/>
  <c r="E279" i="3"/>
  <c r="D279" i="3"/>
  <c r="C279" i="3"/>
  <c r="B279" i="3"/>
  <c r="F279" i="3" s="1"/>
  <c r="F278" i="3"/>
  <c r="D278" i="3"/>
  <c r="C278" i="3"/>
  <c r="B278" i="3"/>
  <c r="E278" i="3" s="1"/>
  <c r="E277" i="3"/>
  <c r="D277" i="3"/>
  <c r="C277" i="3"/>
  <c r="B277" i="3"/>
  <c r="F277" i="3" s="1"/>
  <c r="E276" i="3"/>
  <c r="D276" i="3"/>
  <c r="C276" i="3"/>
  <c r="B276" i="3"/>
  <c r="F276" i="3" s="1"/>
  <c r="D275" i="3"/>
  <c r="C275" i="3"/>
  <c r="B275" i="3"/>
  <c r="E275" i="3" s="1"/>
  <c r="D274" i="3"/>
  <c r="C274" i="3"/>
  <c r="B274" i="3"/>
  <c r="E274" i="3" s="1"/>
  <c r="E273" i="3"/>
  <c r="D273" i="3"/>
  <c r="C273" i="3"/>
  <c r="B273" i="3"/>
  <c r="F273" i="3" s="1"/>
  <c r="E272" i="3"/>
  <c r="D272" i="3"/>
  <c r="C272" i="3"/>
  <c r="B272" i="3"/>
  <c r="F272" i="3" s="1"/>
  <c r="E271" i="3"/>
  <c r="D271" i="3"/>
  <c r="C271" i="3"/>
  <c r="B271" i="3"/>
  <c r="F271" i="3" s="1"/>
  <c r="F270" i="3"/>
  <c r="D270" i="3"/>
  <c r="C270" i="3"/>
  <c r="B270" i="3"/>
  <c r="E270" i="3" s="1"/>
  <c r="E269" i="3"/>
  <c r="D269" i="3"/>
  <c r="C269" i="3"/>
  <c r="B269" i="3"/>
  <c r="F269" i="3" s="1"/>
  <c r="E268" i="3"/>
  <c r="D268" i="3"/>
  <c r="C268" i="3"/>
  <c r="B268" i="3"/>
  <c r="F268" i="3" s="1"/>
  <c r="E267" i="3"/>
  <c r="D267" i="3"/>
  <c r="C267" i="3"/>
  <c r="B267" i="3"/>
  <c r="F267" i="3" s="1"/>
  <c r="F266" i="3"/>
  <c r="D266" i="3"/>
  <c r="C266" i="3"/>
  <c r="B266" i="3"/>
  <c r="E266" i="3" s="1"/>
  <c r="E265" i="3"/>
  <c r="D265" i="3"/>
  <c r="C265" i="3"/>
  <c r="B265" i="3"/>
  <c r="F265" i="3" s="1"/>
  <c r="E264" i="3"/>
  <c r="D264" i="3"/>
  <c r="C264" i="3"/>
  <c r="B264" i="3"/>
  <c r="F264" i="3" s="1"/>
  <c r="E263" i="3"/>
  <c r="D263" i="3"/>
  <c r="C263" i="3"/>
  <c r="B263" i="3"/>
  <c r="F263" i="3" s="1"/>
  <c r="F262" i="3"/>
  <c r="D262" i="3"/>
  <c r="C262" i="3"/>
  <c r="B262" i="3"/>
  <c r="E262" i="3" s="1"/>
  <c r="E261" i="3"/>
  <c r="D261" i="3"/>
  <c r="C261" i="3"/>
  <c r="B261" i="3"/>
  <c r="F261" i="3" s="1"/>
  <c r="E260" i="3"/>
  <c r="D260" i="3"/>
  <c r="C260" i="3"/>
  <c r="B260" i="3"/>
  <c r="F260" i="3" s="1"/>
  <c r="D259" i="3"/>
  <c r="C259" i="3"/>
  <c r="B259" i="3"/>
  <c r="E259" i="3" s="1"/>
  <c r="D258" i="3"/>
  <c r="C258" i="3"/>
  <c r="B258" i="3"/>
  <c r="E258" i="3" s="1"/>
  <c r="E257" i="3"/>
  <c r="D257" i="3"/>
  <c r="C257" i="3"/>
  <c r="B257" i="3"/>
  <c r="F257" i="3" s="1"/>
  <c r="E256" i="3"/>
  <c r="D256" i="3"/>
  <c r="C256" i="3"/>
  <c r="B256" i="3"/>
  <c r="F256" i="3" s="1"/>
  <c r="E255" i="3"/>
  <c r="D255" i="3"/>
  <c r="C255" i="3"/>
  <c r="B255" i="3"/>
  <c r="F255" i="3" s="1"/>
  <c r="F254" i="3"/>
  <c r="D254" i="3"/>
  <c r="C254" i="3"/>
  <c r="B254" i="3"/>
  <c r="E254" i="3" s="1"/>
  <c r="E253" i="3"/>
  <c r="D253" i="3"/>
  <c r="C253" i="3"/>
  <c r="B253" i="3"/>
  <c r="F253" i="3" s="1"/>
  <c r="E252" i="3"/>
  <c r="D252" i="3"/>
  <c r="C252" i="3"/>
  <c r="B252" i="3"/>
  <c r="F252" i="3" s="1"/>
  <c r="E251" i="3"/>
  <c r="D251" i="3"/>
  <c r="C251" i="3"/>
  <c r="B251" i="3"/>
  <c r="F251" i="3" s="1"/>
  <c r="F250" i="3"/>
  <c r="D250" i="3"/>
  <c r="C250" i="3"/>
  <c r="B250" i="3"/>
  <c r="E250" i="3" s="1"/>
  <c r="E249" i="3"/>
  <c r="D249" i="3"/>
  <c r="C249" i="3"/>
  <c r="B249" i="3"/>
  <c r="F249" i="3" s="1"/>
  <c r="E248" i="3"/>
  <c r="D248" i="3"/>
  <c r="C248" i="3"/>
  <c r="B248" i="3"/>
  <c r="F248" i="3" s="1"/>
  <c r="E247" i="3"/>
  <c r="D247" i="3"/>
  <c r="C247" i="3"/>
  <c r="B247" i="3"/>
  <c r="F247" i="3" s="1"/>
  <c r="F246" i="3"/>
  <c r="D246" i="3"/>
  <c r="C246" i="3"/>
  <c r="B246" i="3"/>
  <c r="E246" i="3" s="1"/>
  <c r="E245" i="3"/>
  <c r="D245" i="3"/>
  <c r="C245" i="3"/>
  <c r="B245" i="3"/>
  <c r="F245" i="3" s="1"/>
  <c r="E244" i="3"/>
  <c r="D244" i="3"/>
  <c r="C244" i="3"/>
  <c r="B244" i="3"/>
  <c r="F244" i="3" s="1"/>
  <c r="D243" i="3"/>
  <c r="C243" i="3"/>
  <c r="B243" i="3"/>
  <c r="E243" i="3" s="1"/>
  <c r="D242" i="3"/>
  <c r="C242" i="3"/>
  <c r="B242" i="3"/>
  <c r="E242" i="3" s="1"/>
  <c r="E241" i="3"/>
  <c r="D241" i="3"/>
  <c r="C241" i="3"/>
  <c r="B241" i="3"/>
  <c r="F241" i="3" s="1"/>
  <c r="E240" i="3"/>
  <c r="D240" i="3"/>
  <c r="C240" i="3"/>
  <c r="B240" i="3"/>
  <c r="F240" i="3" s="1"/>
  <c r="E239" i="3"/>
  <c r="D239" i="3"/>
  <c r="C239" i="3"/>
  <c r="B239" i="3"/>
  <c r="F239" i="3" s="1"/>
  <c r="F238" i="3"/>
  <c r="D238" i="3"/>
  <c r="C238" i="3"/>
  <c r="B238" i="3"/>
  <c r="E238" i="3" s="1"/>
  <c r="E237" i="3"/>
  <c r="D237" i="3"/>
  <c r="C237" i="3"/>
  <c r="B237" i="3"/>
  <c r="F237" i="3" s="1"/>
  <c r="E236" i="3"/>
  <c r="D236" i="3"/>
  <c r="C236" i="3"/>
  <c r="B236" i="3"/>
  <c r="F236" i="3" s="1"/>
  <c r="E235" i="3"/>
  <c r="D235" i="3"/>
  <c r="C235" i="3"/>
  <c r="B235" i="3"/>
  <c r="F235" i="3" s="1"/>
  <c r="F234" i="3"/>
  <c r="D234" i="3"/>
  <c r="C234" i="3"/>
  <c r="B234" i="3"/>
  <c r="E234" i="3" s="1"/>
  <c r="E233" i="3"/>
  <c r="D233" i="3"/>
  <c r="C233" i="3"/>
  <c r="B233" i="3"/>
  <c r="F233" i="3" s="1"/>
  <c r="E232" i="3"/>
  <c r="D232" i="3"/>
  <c r="C232" i="3"/>
  <c r="B232" i="3"/>
  <c r="F232" i="3" s="1"/>
  <c r="E231" i="3"/>
  <c r="D231" i="3"/>
  <c r="C231" i="3"/>
  <c r="B231" i="3"/>
  <c r="F231" i="3" s="1"/>
  <c r="F230" i="3"/>
  <c r="D230" i="3"/>
  <c r="C230" i="3"/>
  <c r="B230" i="3"/>
  <c r="E230" i="3" s="1"/>
  <c r="E229" i="3"/>
  <c r="D229" i="3"/>
  <c r="C229" i="3"/>
  <c r="B229" i="3"/>
  <c r="F229" i="3" s="1"/>
  <c r="E228" i="3"/>
  <c r="D228" i="3"/>
  <c r="C228" i="3"/>
  <c r="B228" i="3"/>
  <c r="F228" i="3" s="1"/>
  <c r="D227" i="3"/>
  <c r="C227" i="3"/>
  <c r="B227" i="3"/>
  <c r="E227" i="3" s="1"/>
  <c r="D226" i="3"/>
  <c r="C226" i="3"/>
  <c r="B226" i="3"/>
  <c r="E226" i="3" s="1"/>
  <c r="E225" i="3"/>
  <c r="D225" i="3"/>
  <c r="C225" i="3"/>
  <c r="B225" i="3"/>
  <c r="F225" i="3" s="1"/>
  <c r="E224" i="3"/>
  <c r="D224" i="3"/>
  <c r="C224" i="3"/>
  <c r="B224" i="3"/>
  <c r="F224" i="3" s="1"/>
  <c r="E223" i="3"/>
  <c r="D223" i="3"/>
  <c r="C223" i="3"/>
  <c r="B223" i="3"/>
  <c r="F223" i="3" s="1"/>
  <c r="F222" i="3"/>
  <c r="D222" i="3"/>
  <c r="C222" i="3"/>
  <c r="B222" i="3"/>
  <c r="E222" i="3" s="1"/>
  <c r="E221" i="3"/>
  <c r="D221" i="3"/>
  <c r="C221" i="3"/>
  <c r="B221" i="3"/>
  <c r="F221" i="3" s="1"/>
  <c r="E220" i="3"/>
  <c r="D220" i="3"/>
  <c r="C220" i="3"/>
  <c r="B220" i="3"/>
  <c r="F220" i="3" s="1"/>
  <c r="E219" i="3"/>
  <c r="D219" i="3"/>
  <c r="C219" i="3"/>
  <c r="B219" i="3"/>
  <c r="F219" i="3" s="1"/>
  <c r="F218" i="3"/>
  <c r="D218" i="3"/>
  <c r="C218" i="3"/>
  <c r="B218" i="3"/>
  <c r="E218" i="3" s="1"/>
  <c r="E217" i="3"/>
  <c r="D217" i="3"/>
  <c r="C217" i="3"/>
  <c r="B217" i="3"/>
  <c r="F217" i="3" s="1"/>
  <c r="E216" i="3"/>
  <c r="D216" i="3"/>
  <c r="C216" i="3"/>
  <c r="B216" i="3"/>
  <c r="F216" i="3" s="1"/>
  <c r="E215" i="3"/>
  <c r="D215" i="3"/>
  <c r="C215" i="3"/>
  <c r="B215" i="3"/>
  <c r="F215" i="3" s="1"/>
  <c r="F214" i="3"/>
  <c r="D214" i="3"/>
  <c r="C214" i="3"/>
  <c r="B214" i="3"/>
  <c r="E214" i="3" s="1"/>
  <c r="E213" i="3"/>
  <c r="D213" i="3"/>
  <c r="C213" i="3"/>
  <c r="B213" i="3"/>
  <c r="F213" i="3" s="1"/>
  <c r="E212" i="3"/>
  <c r="D212" i="3"/>
  <c r="C212" i="3"/>
  <c r="B212" i="3"/>
  <c r="F212" i="3" s="1"/>
  <c r="D211" i="3"/>
  <c r="C211" i="3"/>
  <c r="B211" i="3"/>
  <c r="E211" i="3" s="1"/>
  <c r="D210" i="3"/>
  <c r="C210" i="3"/>
  <c r="B210" i="3"/>
  <c r="E210" i="3" s="1"/>
  <c r="E209" i="3"/>
  <c r="D209" i="3"/>
  <c r="C209" i="3"/>
  <c r="B209" i="3"/>
  <c r="F209" i="3" s="1"/>
  <c r="E208" i="3"/>
  <c r="D208" i="3"/>
  <c r="C208" i="3"/>
  <c r="B208" i="3"/>
  <c r="F208" i="3" s="1"/>
  <c r="E207" i="3"/>
  <c r="D207" i="3"/>
  <c r="C207" i="3"/>
  <c r="B207" i="3"/>
  <c r="F207" i="3" s="1"/>
  <c r="F206" i="3"/>
  <c r="D206" i="3"/>
  <c r="C206" i="3"/>
  <c r="B206" i="3"/>
  <c r="E206" i="3" s="1"/>
  <c r="E205" i="3"/>
  <c r="D205" i="3"/>
  <c r="C205" i="3"/>
  <c r="B205" i="3"/>
  <c r="F205" i="3" s="1"/>
  <c r="E204" i="3"/>
  <c r="D204" i="3"/>
  <c r="C204" i="3"/>
  <c r="B204" i="3"/>
  <c r="F204" i="3" s="1"/>
  <c r="E203" i="3"/>
  <c r="D203" i="3"/>
  <c r="C203" i="3"/>
  <c r="B203" i="3"/>
  <c r="F203" i="3" s="1"/>
  <c r="F202" i="3"/>
  <c r="D202" i="3"/>
  <c r="C202" i="3"/>
  <c r="B202" i="3"/>
  <c r="E202" i="3" s="1"/>
  <c r="E201" i="3"/>
  <c r="D201" i="3"/>
  <c r="C201" i="3"/>
  <c r="B201" i="3"/>
  <c r="F201" i="3" s="1"/>
  <c r="E200" i="3"/>
  <c r="D200" i="3"/>
  <c r="C200" i="3"/>
  <c r="B200" i="3"/>
  <c r="F200" i="3" s="1"/>
  <c r="E199" i="3"/>
  <c r="D199" i="3"/>
  <c r="C199" i="3"/>
  <c r="B199" i="3"/>
  <c r="F199" i="3" s="1"/>
  <c r="F198" i="3"/>
  <c r="D198" i="3"/>
  <c r="C198" i="3"/>
  <c r="B198" i="3"/>
  <c r="E198" i="3" s="1"/>
  <c r="E197" i="3"/>
  <c r="D197" i="3"/>
  <c r="C197" i="3"/>
  <c r="B197" i="3"/>
  <c r="F197" i="3" s="1"/>
  <c r="E196" i="3"/>
  <c r="D196" i="3"/>
  <c r="C196" i="3"/>
  <c r="B196" i="3"/>
  <c r="F196" i="3" s="1"/>
  <c r="D195" i="3"/>
  <c r="C195" i="3"/>
  <c r="B195" i="3"/>
  <c r="E195" i="3" s="1"/>
  <c r="D194" i="3"/>
  <c r="C194" i="3"/>
  <c r="B194" i="3"/>
  <c r="E194" i="3" s="1"/>
  <c r="E193" i="3"/>
  <c r="D193" i="3"/>
  <c r="C193" i="3"/>
  <c r="B193" i="3"/>
  <c r="F193" i="3" s="1"/>
  <c r="E192" i="3"/>
  <c r="D192" i="3"/>
  <c r="C192" i="3"/>
  <c r="B192" i="3"/>
  <c r="F192" i="3" s="1"/>
  <c r="E191" i="3"/>
  <c r="D191" i="3"/>
  <c r="C191" i="3"/>
  <c r="B191" i="3"/>
  <c r="F191" i="3" s="1"/>
  <c r="F190" i="3"/>
  <c r="D190" i="3"/>
  <c r="C190" i="3"/>
  <c r="B190" i="3"/>
  <c r="E190" i="3" s="1"/>
  <c r="E189" i="3"/>
  <c r="D189" i="3"/>
  <c r="C189" i="3"/>
  <c r="B189" i="3"/>
  <c r="F189" i="3" s="1"/>
  <c r="E188" i="3"/>
  <c r="D188" i="3"/>
  <c r="C188" i="3"/>
  <c r="B188" i="3"/>
  <c r="F188" i="3" s="1"/>
  <c r="E187" i="3"/>
  <c r="D187" i="3"/>
  <c r="C187" i="3"/>
  <c r="B187" i="3"/>
  <c r="F187" i="3" s="1"/>
  <c r="F186" i="3"/>
  <c r="D186" i="3"/>
  <c r="C186" i="3"/>
  <c r="B186" i="3"/>
  <c r="E186" i="3" s="1"/>
  <c r="E185" i="3"/>
  <c r="D185" i="3"/>
  <c r="C185" i="3"/>
  <c r="B185" i="3"/>
  <c r="F185" i="3" s="1"/>
  <c r="E184" i="3"/>
  <c r="D184" i="3"/>
  <c r="C184" i="3"/>
  <c r="B184" i="3"/>
  <c r="F184" i="3" s="1"/>
  <c r="E183" i="3"/>
  <c r="D183" i="3"/>
  <c r="C183" i="3"/>
  <c r="B183" i="3"/>
  <c r="F183" i="3" s="1"/>
  <c r="F182" i="3"/>
  <c r="D182" i="3"/>
  <c r="C182" i="3"/>
  <c r="B182" i="3"/>
  <c r="E182" i="3" s="1"/>
  <c r="E181" i="3"/>
  <c r="D181" i="3"/>
  <c r="C181" i="3"/>
  <c r="B181" i="3"/>
  <c r="F181" i="3" s="1"/>
  <c r="E180" i="3"/>
  <c r="D180" i="3"/>
  <c r="C180" i="3"/>
  <c r="B180" i="3"/>
  <c r="F180" i="3" s="1"/>
  <c r="D179" i="3"/>
  <c r="C179" i="3"/>
  <c r="B179" i="3"/>
  <c r="E179" i="3" s="1"/>
  <c r="D178" i="3"/>
  <c r="C178" i="3"/>
  <c r="B178" i="3"/>
  <c r="E178" i="3" s="1"/>
  <c r="E177" i="3"/>
  <c r="D177" i="3"/>
  <c r="C177" i="3"/>
  <c r="B177" i="3"/>
  <c r="F177" i="3" s="1"/>
  <c r="E176" i="3"/>
  <c r="D176" i="3"/>
  <c r="C176" i="3"/>
  <c r="B176" i="3"/>
  <c r="F176" i="3" s="1"/>
  <c r="E175" i="3"/>
  <c r="D175" i="3"/>
  <c r="C175" i="3"/>
  <c r="B175" i="3"/>
  <c r="F175" i="3" s="1"/>
  <c r="F174" i="3"/>
  <c r="D174" i="3"/>
  <c r="C174" i="3"/>
  <c r="B174" i="3"/>
  <c r="E174" i="3" s="1"/>
  <c r="E173" i="3"/>
  <c r="D173" i="3"/>
  <c r="C173" i="3"/>
  <c r="B173" i="3"/>
  <c r="F173" i="3" s="1"/>
  <c r="E172" i="3"/>
  <c r="D172" i="3"/>
  <c r="C172" i="3"/>
  <c r="B172" i="3"/>
  <c r="F172" i="3" s="1"/>
  <c r="E171" i="3"/>
  <c r="D171" i="3"/>
  <c r="C171" i="3"/>
  <c r="B171" i="3"/>
  <c r="F171" i="3" s="1"/>
  <c r="F170" i="3"/>
  <c r="D170" i="3"/>
  <c r="C170" i="3"/>
  <c r="B170" i="3"/>
  <c r="E170" i="3" s="1"/>
  <c r="E169" i="3"/>
  <c r="D169" i="3"/>
  <c r="C169" i="3"/>
  <c r="B169" i="3"/>
  <c r="F169" i="3" s="1"/>
  <c r="E168" i="3"/>
  <c r="D168" i="3"/>
  <c r="C168" i="3"/>
  <c r="B168" i="3"/>
  <c r="F168" i="3" s="1"/>
  <c r="E167" i="3"/>
  <c r="D167" i="3"/>
  <c r="C167" i="3"/>
  <c r="B167" i="3"/>
  <c r="F167" i="3" s="1"/>
  <c r="F166" i="3"/>
  <c r="D166" i="3"/>
  <c r="C166" i="3"/>
  <c r="B166" i="3"/>
  <c r="E166" i="3" s="1"/>
  <c r="E165" i="3"/>
  <c r="D165" i="3"/>
  <c r="C165" i="3"/>
  <c r="B165" i="3"/>
  <c r="F165" i="3" s="1"/>
  <c r="E164" i="3"/>
  <c r="D164" i="3"/>
  <c r="C164" i="3"/>
  <c r="B164" i="3"/>
  <c r="F164" i="3" s="1"/>
  <c r="D163" i="3"/>
  <c r="C163" i="3"/>
  <c r="B163" i="3"/>
  <c r="E163" i="3" s="1"/>
  <c r="D162" i="3"/>
  <c r="C162" i="3"/>
  <c r="B162" i="3"/>
  <c r="E162" i="3" s="1"/>
  <c r="E161" i="3"/>
  <c r="D161" i="3"/>
  <c r="C161" i="3"/>
  <c r="B161" i="3"/>
  <c r="F161" i="3" s="1"/>
  <c r="E160" i="3"/>
  <c r="D160" i="3"/>
  <c r="C160" i="3"/>
  <c r="B160" i="3"/>
  <c r="F160" i="3" s="1"/>
  <c r="E159" i="3"/>
  <c r="D159" i="3"/>
  <c r="C159" i="3"/>
  <c r="B159" i="3"/>
  <c r="F159" i="3" s="1"/>
  <c r="F158" i="3"/>
  <c r="D158" i="3"/>
  <c r="C158" i="3"/>
  <c r="B158" i="3"/>
  <c r="E158" i="3" s="1"/>
  <c r="E157" i="3"/>
  <c r="D157" i="3"/>
  <c r="C157" i="3"/>
  <c r="B157" i="3"/>
  <c r="F157" i="3" s="1"/>
  <c r="E156" i="3"/>
  <c r="D156" i="3"/>
  <c r="C156" i="3"/>
  <c r="B156" i="3"/>
  <c r="F156" i="3" s="1"/>
  <c r="E155" i="3"/>
  <c r="D155" i="3"/>
  <c r="C155" i="3"/>
  <c r="B155" i="3"/>
  <c r="F155" i="3" s="1"/>
  <c r="F154" i="3"/>
  <c r="D154" i="3"/>
  <c r="C154" i="3"/>
  <c r="B154" i="3"/>
  <c r="E154" i="3" s="1"/>
  <c r="E153" i="3"/>
  <c r="D153" i="3"/>
  <c r="C153" i="3"/>
  <c r="B153" i="3"/>
  <c r="F153" i="3" s="1"/>
  <c r="E152" i="3"/>
  <c r="D152" i="3"/>
  <c r="C152" i="3"/>
  <c r="B152" i="3"/>
  <c r="F152" i="3" s="1"/>
  <c r="E151" i="3"/>
  <c r="D151" i="3"/>
  <c r="C151" i="3"/>
  <c r="B151" i="3"/>
  <c r="F151" i="3" s="1"/>
  <c r="F150" i="3"/>
  <c r="D150" i="3"/>
  <c r="C150" i="3"/>
  <c r="B150" i="3"/>
  <c r="E150" i="3" s="1"/>
  <c r="E149" i="3"/>
  <c r="D149" i="3"/>
  <c r="C149" i="3"/>
  <c r="B149" i="3"/>
  <c r="F149" i="3" s="1"/>
  <c r="D148" i="3"/>
  <c r="B148" i="3"/>
  <c r="F148" i="3" s="1"/>
  <c r="D147" i="3"/>
  <c r="B147" i="3"/>
  <c r="E147" i="3" s="1"/>
  <c r="D146" i="3"/>
  <c r="C146" i="3"/>
  <c r="B146" i="3"/>
  <c r="E146" i="3" s="1"/>
  <c r="D145" i="3"/>
  <c r="B145" i="3"/>
  <c r="F145" i="3" s="1"/>
  <c r="E144" i="3"/>
  <c r="D144" i="3"/>
  <c r="B144" i="3"/>
  <c r="F144" i="3" s="1"/>
  <c r="E143" i="3"/>
  <c r="C143" i="3"/>
  <c r="B143" i="3"/>
  <c r="F143" i="3" s="1"/>
  <c r="D142" i="3"/>
  <c r="C142" i="3"/>
  <c r="B142" i="3"/>
  <c r="E142" i="3" s="1"/>
  <c r="D141" i="3"/>
  <c r="C141" i="3"/>
  <c r="B141" i="3"/>
  <c r="E141" i="3" s="1"/>
  <c r="D140" i="3"/>
  <c r="B140" i="3"/>
  <c r="F140" i="3" s="1"/>
  <c r="C139" i="3"/>
  <c r="B139" i="3"/>
  <c r="F139" i="3" s="1"/>
  <c r="D138" i="3"/>
  <c r="C138" i="3"/>
  <c r="B138" i="3"/>
  <c r="E138" i="3" s="1"/>
  <c r="D137" i="3"/>
  <c r="C137" i="3"/>
  <c r="B137" i="3"/>
  <c r="F137" i="3" s="1"/>
  <c r="D136" i="3"/>
  <c r="B136" i="3"/>
  <c r="F136" i="3" s="1"/>
  <c r="D135" i="3"/>
  <c r="B135" i="3"/>
  <c r="E135" i="3" s="1"/>
  <c r="D134" i="3"/>
  <c r="C134" i="3"/>
  <c r="B134" i="3"/>
  <c r="E134" i="3" s="1"/>
  <c r="E133" i="3"/>
  <c r="C133" i="3"/>
  <c r="B133" i="3"/>
  <c r="F133" i="3" s="1"/>
  <c r="E132" i="3"/>
  <c r="D132" i="3"/>
  <c r="B132" i="3"/>
  <c r="F132" i="3" s="1"/>
  <c r="E131" i="3"/>
  <c r="C131" i="3"/>
  <c r="B131" i="3"/>
  <c r="F131" i="3" s="1"/>
  <c r="D130" i="3"/>
  <c r="C130" i="3"/>
  <c r="B130" i="3"/>
  <c r="E130" i="3" s="1"/>
  <c r="D129" i="3"/>
  <c r="C129" i="3"/>
  <c r="B129" i="3"/>
  <c r="F129" i="3" s="1"/>
  <c r="D128" i="3"/>
  <c r="B128" i="3"/>
  <c r="F128" i="3" s="1"/>
  <c r="F127" i="3"/>
  <c r="C127" i="3"/>
  <c r="B127" i="3"/>
  <c r="E127" i="3" s="1"/>
  <c r="F126" i="3"/>
  <c r="D126" i="3"/>
  <c r="C126" i="3"/>
  <c r="B126" i="3"/>
  <c r="E126" i="3" s="1"/>
  <c r="D125" i="3"/>
  <c r="C125" i="3"/>
  <c r="B125" i="3"/>
  <c r="F125" i="3" s="1"/>
  <c r="E124" i="3"/>
  <c r="D124" i="3"/>
  <c r="B124" i="3"/>
  <c r="F124" i="3" s="1"/>
  <c r="F123" i="3"/>
  <c r="C123" i="3"/>
  <c r="B123" i="3"/>
  <c r="E123" i="3" s="1"/>
  <c r="D122" i="3"/>
  <c r="C122" i="3"/>
  <c r="B122" i="3"/>
  <c r="E122" i="3" s="1"/>
  <c r="C121" i="3"/>
  <c r="B121" i="3"/>
  <c r="F121" i="3" s="1"/>
  <c r="E120" i="3"/>
  <c r="D120" i="3"/>
  <c r="C120" i="3"/>
  <c r="B120" i="3"/>
  <c r="F120" i="3" s="1"/>
  <c r="D119" i="3"/>
  <c r="B119" i="3"/>
  <c r="E119" i="3" s="1"/>
  <c r="D118" i="3"/>
  <c r="C118" i="3"/>
  <c r="B118" i="3"/>
  <c r="E118" i="3" s="1"/>
  <c r="D117" i="3"/>
  <c r="B117" i="3"/>
  <c r="F117" i="3" s="1"/>
  <c r="D116" i="3"/>
  <c r="C116" i="3"/>
  <c r="B116" i="3"/>
  <c r="F116" i="3" s="1"/>
  <c r="E115" i="3"/>
  <c r="D115" i="3"/>
  <c r="B115" i="3"/>
  <c r="F115" i="3" s="1"/>
  <c r="D114" i="3"/>
  <c r="C114" i="3"/>
  <c r="B114" i="3"/>
  <c r="E114" i="3" s="1"/>
  <c r="D113" i="3"/>
  <c r="C113" i="3"/>
  <c r="B113" i="3"/>
  <c r="F113" i="3" s="1"/>
  <c r="D112" i="3"/>
  <c r="C112" i="3"/>
  <c r="B112" i="3"/>
  <c r="F112" i="3" s="1"/>
  <c r="E111" i="3"/>
  <c r="D111" i="3"/>
  <c r="B111" i="3"/>
  <c r="F111" i="3" s="1"/>
  <c r="D110" i="3"/>
  <c r="C110" i="3"/>
  <c r="B110" i="3"/>
  <c r="E110" i="3" s="1"/>
  <c r="D109" i="3"/>
  <c r="C109" i="3"/>
  <c r="B109" i="3"/>
  <c r="F109" i="3" s="1"/>
  <c r="E108" i="3"/>
  <c r="D108" i="3"/>
  <c r="C108" i="3"/>
  <c r="B108" i="3"/>
  <c r="F108" i="3" s="1"/>
  <c r="F107" i="3"/>
  <c r="D107" i="3"/>
  <c r="B107" i="3"/>
  <c r="E107" i="3" s="1"/>
  <c r="F106" i="3"/>
  <c r="D106" i="3"/>
  <c r="C106" i="3"/>
  <c r="B106" i="3"/>
  <c r="E106" i="3" s="1"/>
  <c r="D105" i="3"/>
  <c r="C105" i="3"/>
  <c r="B105" i="3"/>
  <c r="F105" i="3" s="1"/>
  <c r="D104" i="3"/>
  <c r="C104" i="3"/>
  <c r="B104" i="3"/>
  <c r="F104" i="3" s="1"/>
  <c r="C103" i="3"/>
  <c r="B103" i="3"/>
  <c r="F103" i="3" s="1"/>
  <c r="D102" i="3"/>
  <c r="C102" i="3"/>
  <c r="B102" i="3"/>
  <c r="E102" i="3" s="1"/>
  <c r="E101" i="3"/>
  <c r="D101" i="3"/>
  <c r="C101" i="3"/>
  <c r="B101" i="3"/>
  <c r="F101" i="3" s="1"/>
  <c r="E100" i="3"/>
  <c r="D100" i="3"/>
  <c r="C100" i="3"/>
  <c r="B100" i="3"/>
  <c r="F100" i="3" s="1"/>
  <c r="D99" i="3"/>
  <c r="B99" i="3"/>
  <c r="F99" i="3" s="1"/>
  <c r="D98" i="3"/>
  <c r="C98" i="3"/>
  <c r="B98" i="3"/>
  <c r="E98" i="3" s="1"/>
  <c r="D97" i="3"/>
  <c r="C97" i="3"/>
  <c r="B97" i="3"/>
  <c r="F97" i="3" s="1"/>
  <c r="D96" i="3"/>
  <c r="B96" i="3"/>
  <c r="F96" i="3" s="1"/>
  <c r="C95" i="3"/>
  <c r="B95" i="3"/>
  <c r="E95" i="3" s="1"/>
  <c r="D94" i="3"/>
  <c r="C94" i="3"/>
  <c r="B94" i="3"/>
  <c r="E94" i="3" s="1"/>
  <c r="D93" i="3"/>
  <c r="B93" i="3"/>
  <c r="F93" i="3" s="1"/>
  <c r="D92" i="3"/>
  <c r="C92" i="3"/>
  <c r="B92" i="3"/>
  <c r="F92" i="3" s="1"/>
  <c r="E91" i="3"/>
  <c r="D91" i="3"/>
  <c r="B91" i="3"/>
  <c r="F91" i="3" s="1"/>
  <c r="D90" i="3"/>
  <c r="C90" i="3"/>
  <c r="B90" i="3"/>
  <c r="E90" i="3" s="1"/>
  <c r="D89" i="3"/>
  <c r="C89" i="3"/>
  <c r="B89" i="3"/>
  <c r="F89" i="3" s="1"/>
  <c r="E88" i="3"/>
  <c r="D88" i="3"/>
  <c r="C88" i="3"/>
  <c r="B88" i="3"/>
  <c r="F88" i="3" s="1"/>
  <c r="F87" i="3"/>
  <c r="C87" i="3"/>
  <c r="B87" i="3"/>
  <c r="E87" i="3" s="1"/>
  <c r="F86" i="3"/>
  <c r="D86" i="3"/>
  <c r="C86" i="3"/>
  <c r="B86" i="3"/>
  <c r="E86" i="3" s="1"/>
  <c r="D85" i="3"/>
  <c r="C85" i="3"/>
  <c r="B85" i="3"/>
  <c r="F85" i="3" s="1"/>
  <c r="D84" i="3"/>
  <c r="C84" i="3"/>
  <c r="B84" i="3"/>
  <c r="F84" i="3" s="1"/>
  <c r="C83" i="3"/>
  <c r="B83" i="3"/>
  <c r="F83" i="3" s="1"/>
  <c r="D82" i="3"/>
  <c r="C82" i="3"/>
  <c r="B82" i="3"/>
  <c r="E82" i="3" s="1"/>
  <c r="E81" i="3"/>
  <c r="D81" i="3"/>
  <c r="C81" i="3"/>
  <c r="B81" i="3"/>
  <c r="F81" i="3" s="1"/>
  <c r="E80" i="3"/>
  <c r="D80" i="3"/>
  <c r="C80" i="3"/>
  <c r="B80" i="3"/>
  <c r="F80" i="3" s="1"/>
  <c r="D79" i="3"/>
  <c r="B79" i="3"/>
  <c r="F79" i="3" s="1"/>
  <c r="D78" i="3"/>
  <c r="C78" i="3"/>
  <c r="B78" i="3"/>
  <c r="E78" i="3" s="1"/>
  <c r="D77" i="3"/>
  <c r="C77" i="3"/>
  <c r="B77" i="3"/>
  <c r="F77" i="3" s="1"/>
  <c r="E76" i="3"/>
  <c r="D76" i="3"/>
  <c r="C76" i="3"/>
  <c r="B76" i="3"/>
  <c r="F76" i="3" s="1"/>
  <c r="D75" i="3"/>
  <c r="B75" i="3"/>
  <c r="E75" i="3" s="1"/>
  <c r="D74" i="3"/>
  <c r="C74" i="3"/>
  <c r="B74" i="3"/>
  <c r="E74" i="3" s="1"/>
  <c r="E73" i="3"/>
  <c r="C73" i="3"/>
  <c r="B73" i="3"/>
  <c r="F73" i="3" s="1"/>
  <c r="E72" i="3"/>
  <c r="D72" i="3"/>
  <c r="C72" i="3"/>
  <c r="B72" i="3"/>
  <c r="F72" i="3" s="1"/>
  <c r="F71" i="3"/>
  <c r="D71" i="3"/>
  <c r="B71" i="3"/>
  <c r="E71" i="3" s="1"/>
  <c r="D70" i="3"/>
  <c r="C70" i="3"/>
  <c r="B70" i="3"/>
  <c r="E70" i="3" s="1"/>
  <c r="C69" i="3"/>
  <c r="B69" i="3"/>
  <c r="F69" i="3" s="1"/>
  <c r="D68" i="3"/>
  <c r="B68" i="3"/>
  <c r="F68" i="3" s="1"/>
  <c r="C67" i="3"/>
  <c r="B67" i="3"/>
  <c r="F67" i="3" s="1"/>
  <c r="D66" i="3"/>
  <c r="C66" i="3"/>
  <c r="B66" i="3"/>
  <c r="E66" i="3" s="1"/>
  <c r="D65" i="3"/>
  <c r="C65" i="3"/>
  <c r="B65" i="3"/>
  <c r="F65" i="3" s="1"/>
  <c r="E64" i="3"/>
  <c r="D64" i="3"/>
  <c r="B64" i="3"/>
  <c r="F64" i="3" s="1"/>
  <c r="F63" i="3"/>
  <c r="E63" i="3"/>
  <c r="C63" i="3"/>
  <c r="B63" i="3"/>
  <c r="F62" i="3"/>
  <c r="D62" i="3"/>
  <c r="C62" i="3"/>
  <c r="B62" i="3"/>
  <c r="E62" i="3" s="1"/>
  <c r="D61" i="3"/>
  <c r="C61" i="3"/>
  <c r="B61" i="3"/>
  <c r="F61" i="3" s="1"/>
  <c r="D60" i="3"/>
  <c r="C60" i="3"/>
  <c r="B60" i="3"/>
  <c r="F60" i="3" s="1"/>
  <c r="D59" i="3"/>
  <c r="B59" i="3"/>
  <c r="F59" i="3" s="1"/>
  <c r="D58" i="3"/>
  <c r="C58" i="3"/>
  <c r="B58" i="3"/>
  <c r="E58" i="3" s="1"/>
  <c r="E57" i="3"/>
  <c r="D57" i="3"/>
  <c r="C57" i="3"/>
  <c r="B57" i="3"/>
  <c r="F57" i="3" s="1"/>
  <c r="E56" i="3"/>
  <c r="D56" i="3"/>
  <c r="B56" i="3"/>
  <c r="F56" i="3" s="1"/>
  <c r="C55" i="3"/>
  <c r="B55" i="3"/>
  <c r="E55" i="3" s="1"/>
  <c r="F54" i="3"/>
  <c r="D54" i="3"/>
  <c r="C54" i="3"/>
  <c r="B54" i="3"/>
  <c r="E54" i="3" s="1"/>
  <c r="D53" i="3"/>
  <c r="B53" i="3"/>
  <c r="F53" i="3" s="1"/>
  <c r="E52" i="3"/>
  <c r="D52" i="3"/>
  <c r="B52" i="3"/>
  <c r="F52" i="3" s="1"/>
  <c r="E51" i="3"/>
  <c r="D51" i="3"/>
  <c r="B51" i="3"/>
  <c r="F51" i="3" s="1"/>
  <c r="D50" i="3"/>
  <c r="C50" i="3"/>
  <c r="B50" i="3"/>
  <c r="E50" i="3" s="1"/>
  <c r="D49" i="3"/>
  <c r="C49" i="3"/>
  <c r="B49" i="3"/>
  <c r="E49" i="3" s="1"/>
  <c r="D48" i="3"/>
  <c r="B48" i="3"/>
  <c r="F48" i="3" s="1"/>
  <c r="C47" i="3"/>
  <c r="B47" i="3"/>
  <c r="F47" i="3" s="1"/>
  <c r="D46" i="3"/>
  <c r="C46" i="3"/>
  <c r="B46" i="3"/>
  <c r="E46" i="3" s="1"/>
  <c r="D45" i="3"/>
  <c r="C45" i="3"/>
  <c r="B45" i="3"/>
  <c r="F45" i="3" s="1"/>
  <c r="D44" i="3"/>
  <c r="B44" i="3"/>
  <c r="F44" i="3" s="1"/>
  <c r="D43" i="3"/>
  <c r="B43" i="3"/>
  <c r="E43" i="3" s="1"/>
  <c r="D42" i="3"/>
  <c r="C42" i="3"/>
  <c r="B42" i="3"/>
  <c r="E42" i="3" s="1"/>
  <c r="D41" i="3"/>
  <c r="B41" i="3"/>
  <c r="F41" i="3" s="1"/>
  <c r="D40" i="3"/>
  <c r="C40" i="3"/>
  <c r="B40" i="3"/>
  <c r="F40" i="3" s="1"/>
  <c r="E39" i="3"/>
  <c r="D39" i="3"/>
  <c r="B39" i="3"/>
  <c r="F39" i="3" s="1"/>
  <c r="D38" i="3"/>
  <c r="C38" i="3"/>
  <c r="B38" i="3"/>
  <c r="E38" i="3" s="1"/>
  <c r="D37" i="3"/>
  <c r="C37" i="3"/>
  <c r="B37" i="3"/>
  <c r="F37" i="3" s="1"/>
  <c r="D36" i="3"/>
  <c r="C36" i="3"/>
  <c r="B36" i="3"/>
  <c r="F36" i="3" s="1"/>
  <c r="E35" i="3"/>
  <c r="C35" i="3"/>
  <c r="B35" i="3"/>
  <c r="F35" i="3" s="1"/>
  <c r="D34" i="3"/>
  <c r="C34" i="3"/>
  <c r="B34" i="3"/>
  <c r="E34" i="3" s="1"/>
  <c r="D33" i="3"/>
  <c r="C33" i="3"/>
  <c r="B33" i="3"/>
  <c r="F33" i="3" s="1"/>
  <c r="D32" i="3"/>
  <c r="C32" i="3"/>
  <c r="B32" i="3"/>
  <c r="F32" i="3" s="1"/>
  <c r="E31" i="3"/>
  <c r="D31" i="3"/>
  <c r="B31" i="3"/>
  <c r="F31" i="3" s="1"/>
  <c r="D30" i="3"/>
  <c r="C30" i="3"/>
  <c r="B30" i="3"/>
  <c r="E30" i="3" s="1"/>
  <c r="D29" i="3"/>
  <c r="C29" i="3"/>
  <c r="B29" i="3"/>
  <c r="F29" i="3" s="1"/>
  <c r="D28" i="3"/>
  <c r="C28" i="3"/>
  <c r="B28" i="3"/>
  <c r="F28" i="3" s="1"/>
  <c r="C27" i="3"/>
  <c r="B27" i="3"/>
  <c r="E27" i="3" s="1"/>
  <c r="E26" i="3"/>
  <c r="D26" i="3"/>
  <c r="C26" i="3"/>
  <c r="B26" i="3"/>
  <c r="F26" i="3" s="1"/>
  <c r="F25" i="3"/>
  <c r="D25" i="3"/>
  <c r="C25" i="3"/>
  <c r="B25" i="3"/>
  <c r="E25" i="3" s="1"/>
  <c r="E24" i="3"/>
  <c r="D24" i="3"/>
  <c r="C24" i="3"/>
  <c r="B24" i="3"/>
  <c r="F24" i="3" s="1"/>
  <c r="C23" i="3"/>
  <c r="B23" i="3"/>
  <c r="E23" i="3" s="1"/>
  <c r="E22" i="3"/>
  <c r="D22" i="3"/>
  <c r="B22" i="3"/>
  <c r="F22" i="3" s="1"/>
  <c r="P21" i="3"/>
  <c r="E21" i="3"/>
  <c r="D21" i="3"/>
  <c r="C21" i="3"/>
  <c r="B21" i="3"/>
  <c r="F21" i="3" s="1"/>
  <c r="P20" i="3"/>
  <c r="D20" i="3"/>
  <c r="C20" i="3"/>
  <c r="B20" i="3"/>
  <c r="E20" i="3" s="1"/>
  <c r="P19" i="3"/>
  <c r="C19" i="3"/>
  <c r="B19" i="3"/>
  <c r="E19" i="3" s="1"/>
  <c r="P18" i="3"/>
  <c r="D18" i="3"/>
  <c r="B18" i="3"/>
  <c r="F18" i="3" s="1"/>
  <c r="P17" i="3"/>
  <c r="D17" i="3"/>
  <c r="C17" i="3"/>
  <c r="B17" i="3"/>
  <c r="F17" i="3" s="1"/>
  <c r="P16" i="3"/>
  <c r="F16" i="3"/>
  <c r="D16" i="3"/>
  <c r="C16" i="3"/>
  <c r="B16" i="3"/>
  <c r="E16" i="3" s="1"/>
  <c r="P15" i="3"/>
  <c r="D15" i="3"/>
  <c r="B15" i="3"/>
  <c r="E15" i="3" s="1"/>
  <c r="C14" i="3"/>
  <c r="B14" i="3"/>
  <c r="F14" i="3" s="1"/>
  <c r="F13" i="3"/>
  <c r="E13" i="3"/>
  <c r="C13" i="3"/>
  <c r="B13" i="3"/>
  <c r="E12" i="3"/>
  <c r="D12" i="3"/>
  <c r="C12" i="3"/>
  <c r="B12" i="3"/>
  <c r="F12" i="3" s="1"/>
  <c r="E11" i="3"/>
  <c r="D11" i="3"/>
  <c r="C11" i="3"/>
  <c r="B11" i="3"/>
  <c r="F11" i="3" s="1"/>
  <c r="C10" i="3"/>
  <c r="B10" i="3"/>
  <c r="F10" i="3" s="1"/>
  <c r="C9" i="3"/>
  <c r="B9" i="3"/>
  <c r="E9" i="3" s="1"/>
  <c r="E8" i="3"/>
  <c r="D8" i="3"/>
  <c r="C8" i="3"/>
  <c r="B8" i="3"/>
  <c r="F8" i="3" s="1"/>
  <c r="E7" i="3"/>
  <c r="C7" i="3"/>
  <c r="B7" i="3"/>
  <c r="F7" i="3" s="1"/>
  <c r="C6" i="3"/>
  <c r="B6" i="3"/>
  <c r="E6" i="3" s="1"/>
  <c r="D5" i="3"/>
  <c r="B5" i="3"/>
  <c r="F5" i="3" s="1"/>
  <c r="D4" i="3"/>
  <c r="C4" i="3"/>
  <c r="I36" i="2"/>
  <c r="L1445" i="1"/>
  <c r="K1445" i="1"/>
  <c r="K1444" i="1"/>
  <c r="L1444" i="1" s="1"/>
  <c r="L1443" i="1"/>
  <c r="K1443" i="1"/>
  <c r="K1442" i="1"/>
  <c r="L1442" i="1" s="1"/>
  <c r="L1441" i="1"/>
  <c r="K1441" i="1"/>
  <c r="K1440" i="1"/>
  <c r="L1440" i="1" s="1"/>
  <c r="L1439" i="1"/>
  <c r="K1439" i="1"/>
  <c r="K1438" i="1"/>
  <c r="L1438" i="1" s="1"/>
  <c r="L1437" i="1"/>
  <c r="K1437" i="1"/>
  <c r="K1436" i="1"/>
  <c r="L1436" i="1" s="1"/>
  <c r="L1435" i="1"/>
  <c r="K1435" i="1"/>
  <c r="K1434" i="1"/>
  <c r="L1434" i="1" s="1"/>
  <c r="L1433" i="1"/>
  <c r="K1433" i="1"/>
  <c r="K1432" i="1"/>
  <c r="L1432" i="1" s="1"/>
  <c r="L1431" i="1"/>
  <c r="K1431" i="1"/>
  <c r="K1430" i="1"/>
  <c r="L1430" i="1" s="1"/>
  <c r="L1429" i="1"/>
  <c r="K1429" i="1"/>
  <c r="K1428" i="1"/>
  <c r="L1428" i="1" s="1"/>
  <c r="L1427" i="1"/>
  <c r="K1427" i="1"/>
  <c r="K1426" i="1"/>
  <c r="L1426" i="1" s="1"/>
  <c r="L1425" i="1"/>
  <c r="K1425" i="1"/>
  <c r="K1424" i="1"/>
  <c r="L1424" i="1" s="1"/>
  <c r="L1423" i="1"/>
  <c r="K1423" i="1"/>
  <c r="K1422" i="1"/>
  <c r="L1422" i="1" s="1"/>
  <c r="L1421" i="1"/>
  <c r="K1421" i="1"/>
  <c r="K1420" i="1"/>
  <c r="L1420" i="1" s="1"/>
  <c r="L1419" i="1"/>
  <c r="K1419" i="1"/>
  <c r="K1418" i="1"/>
  <c r="L1418" i="1" s="1"/>
  <c r="L1417" i="1"/>
  <c r="K1417" i="1"/>
  <c r="K1416" i="1"/>
  <c r="L1416" i="1" s="1"/>
  <c r="L1415" i="1"/>
  <c r="K1415" i="1"/>
  <c r="K1414" i="1"/>
  <c r="L1414" i="1" s="1"/>
  <c r="L1413" i="1"/>
  <c r="K1413" i="1"/>
  <c r="K1412" i="1"/>
  <c r="L1412" i="1" s="1"/>
  <c r="L1411" i="1"/>
  <c r="K1411" i="1"/>
  <c r="K1410" i="1"/>
  <c r="L1410" i="1" s="1"/>
  <c r="L1409" i="1"/>
  <c r="K1409" i="1"/>
  <c r="K1408" i="1"/>
  <c r="L1408" i="1" s="1"/>
  <c r="L1407" i="1"/>
  <c r="K1407" i="1"/>
  <c r="K1406" i="1"/>
  <c r="L1406" i="1" s="1"/>
  <c r="L1405" i="1"/>
  <c r="K1405" i="1"/>
  <c r="K1404" i="1"/>
  <c r="L1404" i="1" s="1"/>
  <c r="L1403" i="1"/>
  <c r="K1403" i="1"/>
  <c r="K1402" i="1"/>
  <c r="L1402" i="1" s="1"/>
  <c r="L1401" i="1"/>
  <c r="K1401" i="1"/>
  <c r="K1400" i="1"/>
  <c r="L1400" i="1" s="1"/>
  <c r="L1399" i="1"/>
  <c r="K1399" i="1"/>
  <c r="K1398" i="1"/>
  <c r="L1398" i="1" s="1"/>
  <c r="L1397" i="1"/>
  <c r="K1397" i="1"/>
  <c r="K1396" i="1"/>
  <c r="L1396" i="1" s="1"/>
  <c r="L1395" i="1"/>
  <c r="K1395" i="1"/>
  <c r="K1394" i="1"/>
  <c r="L1394" i="1" s="1"/>
  <c r="L1393" i="1"/>
  <c r="K1393" i="1"/>
  <c r="K1392" i="1"/>
  <c r="L1392" i="1" s="1"/>
  <c r="L1391" i="1"/>
  <c r="K1391" i="1"/>
  <c r="K1390" i="1"/>
  <c r="L1390" i="1" s="1"/>
  <c r="L1389" i="1"/>
  <c r="K1389" i="1"/>
  <c r="K1388" i="1"/>
  <c r="L1388" i="1" s="1"/>
  <c r="L1387" i="1"/>
  <c r="K1387" i="1"/>
  <c r="K1386" i="1"/>
  <c r="L1386" i="1" s="1"/>
  <c r="L1385" i="1"/>
  <c r="K1385" i="1"/>
  <c r="K1384" i="1"/>
  <c r="L1384" i="1" s="1"/>
  <c r="L1383" i="1"/>
  <c r="K1383" i="1"/>
  <c r="K1382" i="1"/>
  <c r="L1382" i="1" s="1"/>
  <c r="L1381" i="1"/>
  <c r="K1381" i="1"/>
  <c r="K1380" i="1"/>
  <c r="L1380" i="1" s="1"/>
  <c r="L1379" i="1"/>
  <c r="K1379" i="1"/>
  <c r="K1378" i="1"/>
  <c r="L1378" i="1" s="1"/>
  <c r="L1377" i="1"/>
  <c r="K1377" i="1"/>
  <c r="K1376" i="1"/>
  <c r="L1376" i="1" s="1"/>
  <c r="L1375" i="1"/>
  <c r="K1375" i="1"/>
  <c r="K1374" i="1"/>
  <c r="L1374" i="1" s="1"/>
  <c r="L1373" i="1"/>
  <c r="K1373" i="1"/>
  <c r="K1372" i="1"/>
  <c r="L1372" i="1" s="1"/>
  <c r="L1371" i="1"/>
  <c r="K1371" i="1"/>
  <c r="K1370" i="1"/>
  <c r="L1370" i="1" s="1"/>
  <c r="L1369" i="1"/>
  <c r="K1369" i="1"/>
  <c r="K1368" i="1"/>
  <c r="L1368" i="1" s="1"/>
  <c r="L1367" i="1"/>
  <c r="K1367" i="1"/>
  <c r="K1366" i="1"/>
  <c r="L1366" i="1" s="1"/>
  <c r="L1365" i="1"/>
  <c r="K1365" i="1"/>
  <c r="K1364" i="1"/>
  <c r="L1364" i="1" s="1"/>
  <c r="L1363" i="1"/>
  <c r="K1363" i="1"/>
  <c r="K1362" i="1"/>
  <c r="L1362" i="1" s="1"/>
  <c r="L1361" i="1"/>
  <c r="K1361" i="1"/>
  <c r="K1360" i="1"/>
  <c r="L1360" i="1" s="1"/>
  <c r="L1359" i="1"/>
  <c r="K1359" i="1"/>
  <c r="K1358" i="1"/>
  <c r="L1358" i="1" s="1"/>
  <c r="L1357" i="1"/>
  <c r="K1357" i="1"/>
  <c r="K1356" i="1"/>
  <c r="L1356" i="1" s="1"/>
  <c r="L1355" i="1"/>
  <c r="K1355" i="1"/>
  <c r="K1354" i="1"/>
  <c r="L1354" i="1" s="1"/>
  <c r="L1353" i="1"/>
  <c r="K1353" i="1"/>
  <c r="K1352" i="1"/>
  <c r="L1352" i="1" s="1"/>
  <c r="L1351" i="1"/>
  <c r="K1351" i="1"/>
  <c r="K1350" i="1"/>
  <c r="L1350" i="1" s="1"/>
  <c r="L1349" i="1"/>
  <c r="K1349" i="1"/>
  <c r="K1348" i="1"/>
  <c r="L1348" i="1" s="1"/>
  <c r="L1347" i="1"/>
  <c r="K1347" i="1"/>
  <c r="K1346" i="1"/>
  <c r="L1346" i="1" s="1"/>
  <c r="L1345" i="1"/>
  <c r="K1345" i="1"/>
  <c r="K1344" i="1"/>
  <c r="L1344" i="1" s="1"/>
  <c r="L1343" i="1"/>
  <c r="K1343" i="1"/>
  <c r="K1342" i="1"/>
  <c r="L1342" i="1" s="1"/>
  <c r="L1341" i="1"/>
  <c r="K1341" i="1"/>
  <c r="K1340" i="1"/>
  <c r="L1340" i="1" s="1"/>
  <c r="L1339" i="1"/>
  <c r="K1339" i="1"/>
  <c r="K1338" i="1"/>
  <c r="L1338" i="1" s="1"/>
  <c r="L1337" i="1"/>
  <c r="K1337" i="1"/>
  <c r="K1336" i="1"/>
  <c r="L1336" i="1" s="1"/>
  <c r="L1335" i="1"/>
  <c r="K1335" i="1"/>
  <c r="K1334" i="1"/>
  <c r="L1334" i="1" s="1"/>
  <c r="L1333" i="1"/>
  <c r="K1333" i="1"/>
  <c r="K1332" i="1"/>
  <c r="L1332" i="1" s="1"/>
  <c r="L1331" i="1"/>
  <c r="K1331" i="1"/>
  <c r="K1330" i="1"/>
  <c r="L1330" i="1" s="1"/>
  <c r="L1329" i="1"/>
  <c r="K1329" i="1"/>
  <c r="K1328" i="1"/>
  <c r="L1328" i="1" s="1"/>
  <c r="L1327" i="1"/>
  <c r="K1327" i="1"/>
  <c r="K1326" i="1"/>
  <c r="L1326" i="1" s="1"/>
  <c r="L1325" i="1"/>
  <c r="K1325" i="1"/>
  <c r="K1324" i="1"/>
  <c r="L1324" i="1" s="1"/>
  <c r="L1323" i="1"/>
  <c r="K1323" i="1"/>
  <c r="K1322" i="1"/>
  <c r="L1322" i="1" s="1"/>
  <c r="L1321" i="1"/>
  <c r="K1321" i="1"/>
  <c r="K1320" i="1"/>
  <c r="L1320" i="1" s="1"/>
  <c r="L1319" i="1"/>
  <c r="K1319" i="1"/>
  <c r="K1318" i="1"/>
  <c r="L1318" i="1" s="1"/>
  <c r="L1317" i="1"/>
  <c r="K1317" i="1"/>
  <c r="K1316" i="1"/>
  <c r="L1316" i="1" s="1"/>
  <c r="L1315" i="1"/>
  <c r="K1315" i="1"/>
  <c r="K1314" i="1"/>
  <c r="L1314" i="1" s="1"/>
  <c r="L1313" i="1"/>
  <c r="K1313" i="1"/>
  <c r="K1312" i="1"/>
  <c r="L1312" i="1" s="1"/>
  <c r="L1311" i="1"/>
  <c r="K1311" i="1"/>
  <c r="K1310" i="1"/>
  <c r="L1310" i="1" s="1"/>
  <c r="L1309" i="1"/>
  <c r="K1309" i="1"/>
  <c r="K1308" i="1"/>
  <c r="L1308" i="1" s="1"/>
  <c r="L1307" i="1"/>
  <c r="K1307" i="1"/>
  <c r="K1306" i="1"/>
  <c r="L1306" i="1" s="1"/>
  <c r="L1305" i="1"/>
  <c r="K1305" i="1"/>
  <c r="K1304" i="1"/>
  <c r="L1304" i="1" s="1"/>
  <c r="L1303" i="1"/>
  <c r="K1303" i="1"/>
  <c r="K1302" i="1"/>
  <c r="L1302" i="1" s="1"/>
  <c r="L1301" i="1"/>
  <c r="K1301" i="1"/>
  <c r="K1300" i="1"/>
  <c r="L1300" i="1" s="1"/>
  <c r="L1299" i="1"/>
  <c r="K1299" i="1"/>
  <c r="K1298" i="1"/>
  <c r="L1298" i="1" s="1"/>
  <c r="L1297" i="1"/>
  <c r="K1297" i="1"/>
  <c r="K1296" i="1"/>
  <c r="L1296" i="1" s="1"/>
  <c r="L1295" i="1"/>
  <c r="K1295" i="1"/>
  <c r="K1294" i="1"/>
  <c r="L1294" i="1" s="1"/>
  <c r="L1293" i="1"/>
  <c r="K1293" i="1"/>
  <c r="K1292" i="1"/>
  <c r="L1292" i="1" s="1"/>
  <c r="L1291" i="1"/>
  <c r="K1291" i="1"/>
  <c r="K1290" i="1"/>
  <c r="L1290" i="1" s="1"/>
  <c r="L1289" i="1"/>
  <c r="K1289" i="1"/>
  <c r="K1288" i="1"/>
  <c r="L1288" i="1" s="1"/>
  <c r="L1287" i="1"/>
  <c r="K1287" i="1"/>
  <c r="K1286" i="1"/>
  <c r="L1286" i="1" s="1"/>
  <c r="L1285" i="1"/>
  <c r="K1285" i="1"/>
  <c r="K1284" i="1"/>
  <c r="L1284" i="1" s="1"/>
  <c r="L1283" i="1"/>
  <c r="K1283" i="1"/>
  <c r="K1282" i="1"/>
  <c r="L1282" i="1" s="1"/>
  <c r="L1281" i="1"/>
  <c r="K1281" i="1"/>
  <c r="K1280" i="1"/>
  <c r="L1280" i="1" s="1"/>
  <c r="L1279" i="1"/>
  <c r="K1279" i="1"/>
  <c r="K1278" i="1"/>
  <c r="L1278" i="1" s="1"/>
  <c r="L1277" i="1"/>
  <c r="K1277" i="1"/>
  <c r="K1276" i="1"/>
  <c r="L1276" i="1" s="1"/>
  <c r="L1275" i="1"/>
  <c r="K1275" i="1"/>
  <c r="K1274" i="1"/>
  <c r="L1274" i="1" s="1"/>
  <c r="L1273" i="1"/>
  <c r="K1273" i="1"/>
  <c r="K1272" i="1"/>
  <c r="L1272" i="1" s="1"/>
  <c r="L1271" i="1"/>
  <c r="K1271" i="1"/>
  <c r="K1270" i="1"/>
  <c r="L1270" i="1" s="1"/>
  <c r="L1269" i="1"/>
  <c r="K1269" i="1"/>
  <c r="K1268" i="1"/>
  <c r="L1268" i="1" s="1"/>
  <c r="L1267" i="1"/>
  <c r="K1267" i="1"/>
  <c r="K1266" i="1"/>
  <c r="L1266" i="1" s="1"/>
  <c r="L1265" i="1"/>
  <c r="K1265" i="1"/>
  <c r="K1264" i="1"/>
  <c r="L1264" i="1" s="1"/>
  <c r="L1263" i="1"/>
  <c r="K1263" i="1"/>
  <c r="K1262" i="1"/>
  <c r="L1262" i="1" s="1"/>
  <c r="L1261" i="1"/>
  <c r="K1261" i="1"/>
  <c r="K1260" i="1"/>
  <c r="L1260" i="1" s="1"/>
  <c r="L1259" i="1"/>
  <c r="K1259" i="1"/>
  <c r="K1258" i="1"/>
  <c r="L1258" i="1" s="1"/>
  <c r="L1257" i="1"/>
  <c r="K1257" i="1"/>
  <c r="K1256" i="1"/>
  <c r="L1256" i="1" s="1"/>
  <c r="L1255" i="1"/>
  <c r="K1255" i="1"/>
  <c r="K1254" i="1"/>
  <c r="L1254" i="1" s="1"/>
  <c r="L1253" i="1"/>
  <c r="K1253" i="1"/>
  <c r="K1252" i="1"/>
  <c r="L1252" i="1" s="1"/>
  <c r="L1251" i="1"/>
  <c r="K1251" i="1"/>
  <c r="K1250" i="1"/>
  <c r="L1250" i="1" s="1"/>
  <c r="L1249" i="1"/>
  <c r="K1249" i="1"/>
  <c r="K1248" i="1"/>
  <c r="L1248" i="1" s="1"/>
  <c r="L1247" i="1"/>
  <c r="K1247" i="1"/>
  <c r="K1246" i="1"/>
  <c r="L1246" i="1" s="1"/>
  <c r="L1245" i="1"/>
  <c r="K1245" i="1"/>
  <c r="K1244" i="1"/>
  <c r="L1244" i="1" s="1"/>
  <c r="L1243" i="1"/>
  <c r="K1243" i="1"/>
  <c r="K1242" i="1"/>
  <c r="L1242" i="1" s="1"/>
  <c r="L1241" i="1"/>
  <c r="K1241" i="1"/>
  <c r="K1240" i="1"/>
  <c r="L1240" i="1" s="1"/>
  <c r="L1239" i="1"/>
  <c r="K1239" i="1"/>
  <c r="K1238" i="1"/>
  <c r="L1238" i="1" s="1"/>
  <c r="L1237" i="1"/>
  <c r="K1237" i="1"/>
  <c r="K1236" i="1"/>
  <c r="L1236" i="1" s="1"/>
  <c r="L1235" i="1"/>
  <c r="K1235" i="1"/>
  <c r="K1234" i="1"/>
  <c r="L1234" i="1" s="1"/>
  <c r="L1233" i="1"/>
  <c r="K1233" i="1"/>
  <c r="K1232" i="1"/>
  <c r="L1232" i="1" s="1"/>
  <c r="L1231" i="1"/>
  <c r="K1231" i="1"/>
  <c r="K1230" i="1"/>
  <c r="L1230" i="1" s="1"/>
  <c r="L1229" i="1"/>
  <c r="K1229" i="1"/>
  <c r="K1228" i="1"/>
  <c r="L1228" i="1" s="1"/>
  <c r="L1227" i="1"/>
  <c r="K1227" i="1"/>
  <c r="K1226" i="1"/>
  <c r="L1226" i="1" s="1"/>
  <c r="L1225" i="1"/>
  <c r="K1225" i="1"/>
  <c r="K1224" i="1"/>
  <c r="L1224" i="1" s="1"/>
  <c r="L1223" i="1"/>
  <c r="K1223" i="1"/>
  <c r="K1222" i="1"/>
  <c r="L1222" i="1" s="1"/>
  <c r="L1221" i="1"/>
  <c r="K1221" i="1"/>
  <c r="K1220" i="1"/>
  <c r="L1220" i="1" s="1"/>
  <c r="L1219" i="1"/>
  <c r="K1219" i="1"/>
  <c r="K1218" i="1"/>
  <c r="L1218" i="1" s="1"/>
  <c r="L1217" i="1"/>
  <c r="K1217" i="1"/>
  <c r="K1216" i="1"/>
  <c r="L1216" i="1" s="1"/>
  <c r="L1215" i="1"/>
  <c r="K1215" i="1"/>
  <c r="K1214" i="1"/>
  <c r="L1214" i="1" s="1"/>
  <c r="L1213" i="1"/>
  <c r="K1213" i="1"/>
  <c r="K1212" i="1"/>
  <c r="L1212" i="1" s="1"/>
  <c r="L1211" i="1"/>
  <c r="K1211" i="1"/>
  <c r="K1210" i="1"/>
  <c r="L1210" i="1" s="1"/>
  <c r="L1209" i="1"/>
  <c r="K1209" i="1"/>
  <c r="K1208" i="1"/>
  <c r="L1208" i="1" s="1"/>
  <c r="L1207" i="1"/>
  <c r="K1207" i="1"/>
  <c r="K1206" i="1"/>
  <c r="L1206" i="1" s="1"/>
  <c r="L1205" i="1"/>
  <c r="K1205" i="1"/>
  <c r="K1204" i="1"/>
  <c r="L1204" i="1" s="1"/>
  <c r="L1203" i="1"/>
  <c r="K1203" i="1"/>
  <c r="K1202" i="1"/>
  <c r="L1202" i="1" s="1"/>
  <c r="L1201" i="1"/>
  <c r="K1201" i="1"/>
  <c r="K1200" i="1"/>
  <c r="L1200" i="1" s="1"/>
  <c r="L1199" i="1"/>
  <c r="K1199" i="1"/>
  <c r="K1198" i="1"/>
  <c r="L1198" i="1" s="1"/>
  <c r="L1197" i="1"/>
  <c r="K1197" i="1"/>
  <c r="K1196" i="1"/>
  <c r="L1196" i="1" s="1"/>
  <c r="L1195" i="1"/>
  <c r="K1195" i="1"/>
  <c r="K1194" i="1"/>
  <c r="L1194" i="1" s="1"/>
  <c r="L1193" i="1"/>
  <c r="K1193" i="1"/>
  <c r="K1192" i="1"/>
  <c r="L1192" i="1" s="1"/>
  <c r="L1191" i="1"/>
  <c r="K1191" i="1"/>
  <c r="K1190" i="1"/>
  <c r="L1190" i="1" s="1"/>
  <c r="L1189" i="1"/>
  <c r="K1189" i="1"/>
  <c r="K1188" i="1"/>
  <c r="L1188" i="1" s="1"/>
  <c r="L1187" i="1"/>
  <c r="K1187" i="1"/>
  <c r="K1186" i="1"/>
  <c r="L1186" i="1" s="1"/>
  <c r="L1185" i="1"/>
  <c r="K1185" i="1"/>
  <c r="K1184" i="1"/>
  <c r="L1184" i="1" s="1"/>
  <c r="L1183" i="1"/>
  <c r="K1183" i="1"/>
  <c r="K1182" i="1"/>
  <c r="L1182" i="1" s="1"/>
  <c r="L1181" i="1"/>
  <c r="K1181" i="1"/>
  <c r="K1180" i="1"/>
  <c r="L1180" i="1" s="1"/>
  <c r="L1179" i="1"/>
  <c r="K1179" i="1"/>
  <c r="K1178" i="1"/>
  <c r="L1178" i="1" s="1"/>
  <c r="L1177" i="1"/>
  <c r="K1177" i="1"/>
  <c r="K1176" i="1"/>
  <c r="L1176" i="1" s="1"/>
  <c r="L1175" i="1"/>
  <c r="K1175" i="1"/>
  <c r="K1174" i="1"/>
  <c r="L1174" i="1" s="1"/>
  <c r="L1173" i="1"/>
  <c r="K1173" i="1"/>
  <c r="K1172" i="1"/>
  <c r="L1172" i="1" s="1"/>
  <c r="L1171" i="1"/>
  <c r="K1171" i="1"/>
  <c r="L1170" i="1"/>
  <c r="K1170" i="1"/>
  <c r="L1169" i="1"/>
  <c r="K1169" i="1"/>
  <c r="L1168" i="1"/>
  <c r="K1168" i="1"/>
  <c r="L1167" i="1"/>
  <c r="K1167" i="1"/>
  <c r="L1166" i="1"/>
  <c r="K1166" i="1"/>
  <c r="L1165" i="1"/>
  <c r="K1165" i="1"/>
  <c r="L1164" i="1"/>
  <c r="K1164" i="1"/>
  <c r="L1163" i="1"/>
  <c r="K1163" i="1"/>
  <c r="L1162" i="1"/>
  <c r="K1162" i="1"/>
  <c r="L1161" i="1"/>
  <c r="K1161" i="1"/>
  <c r="L1160" i="1"/>
  <c r="K1160" i="1"/>
  <c r="L1159" i="1"/>
  <c r="K1159" i="1"/>
  <c r="L1158" i="1"/>
  <c r="K1158" i="1"/>
  <c r="L1157" i="1"/>
  <c r="K1157" i="1"/>
  <c r="L1156" i="1"/>
  <c r="K1156" i="1"/>
  <c r="L1155" i="1"/>
  <c r="K1155" i="1"/>
  <c r="L1154" i="1"/>
  <c r="K1154" i="1"/>
  <c r="L1153" i="1"/>
  <c r="K1153" i="1"/>
  <c r="L1152" i="1"/>
  <c r="K1152" i="1"/>
  <c r="L1151" i="1"/>
  <c r="K1151" i="1"/>
  <c r="L1150" i="1"/>
  <c r="K1150" i="1"/>
  <c r="L1149" i="1"/>
  <c r="K1149" i="1"/>
  <c r="L1148" i="1"/>
  <c r="K1148" i="1"/>
  <c r="L1147" i="1"/>
  <c r="K1147" i="1"/>
  <c r="L1146" i="1"/>
  <c r="K1146" i="1"/>
  <c r="L1145" i="1"/>
  <c r="K1145" i="1"/>
  <c r="L1144" i="1"/>
  <c r="K1144" i="1"/>
  <c r="L1143" i="1"/>
  <c r="K1143" i="1"/>
  <c r="L1142" i="1"/>
  <c r="K1142" i="1"/>
  <c r="L1141" i="1"/>
  <c r="K1141" i="1"/>
  <c r="L1140" i="1"/>
  <c r="K1140" i="1"/>
  <c r="L1139" i="1"/>
  <c r="K1139" i="1"/>
  <c r="L1138" i="1"/>
  <c r="K1138" i="1"/>
  <c r="L1137" i="1"/>
  <c r="K1137" i="1"/>
  <c r="L1136" i="1"/>
  <c r="K1136" i="1"/>
  <c r="L1135" i="1"/>
  <c r="K1135" i="1"/>
  <c r="L1134" i="1"/>
  <c r="K1134" i="1"/>
  <c r="L1133" i="1"/>
  <c r="K1133" i="1"/>
  <c r="L1132" i="1"/>
  <c r="K1132" i="1"/>
  <c r="L1131" i="1"/>
  <c r="K1131" i="1"/>
  <c r="L1130" i="1"/>
  <c r="K1130" i="1"/>
  <c r="L1129" i="1"/>
  <c r="K1129" i="1"/>
  <c r="L1128" i="1"/>
  <c r="K1128" i="1"/>
  <c r="L1127" i="1"/>
  <c r="K1127" i="1"/>
  <c r="L1126" i="1"/>
  <c r="K1126" i="1"/>
  <c r="L1125" i="1"/>
  <c r="K1125" i="1"/>
  <c r="L1124" i="1"/>
  <c r="K1124" i="1"/>
  <c r="L1123" i="1"/>
  <c r="K1123" i="1"/>
  <c r="L1122" i="1"/>
  <c r="K1122" i="1"/>
  <c r="L1121" i="1"/>
  <c r="K1121" i="1"/>
  <c r="L1120" i="1"/>
  <c r="K1120" i="1"/>
  <c r="L1119" i="1"/>
  <c r="K1119" i="1"/>
  <c r="L1118" i="1"/>
  <c r="K1118" i="1"/>
  <c r="L1117" i="1"/>
  <c r="K1117" i="1"/>
  <c r="L1116" i="1"/>
  <c r="K1116" i="1"/>
  <c r="L1115" i="1"/>
  <c r="K1115" i="1"/>
  <c r="L1114" i="1"/>
  <c r="K1114" i="1"/>
  <c r="L1113" i="1"/>
  <c r="K1113" i="1"/>
  <c r="L1112" i="1"/>
  <c r="K1112" i="1"/>
  <c r="L1111" i="1"/>
  <c r="K1111" i="1"/>
  <c r="L1110" i="1"/>
  <c r="K1110" i="1"/>
  <c r="L1109" i="1"/>
  <c r="K1109" i="1"/>
  <c r="L1108" i="1"/>
  <c r="K1108" i="1"/>
  <c r="L1107" i="1"/>
  <c r="K1107" i="1"/>
  <c r="L1106" i="1"/>
  <c r="K1106" i="1"/>
  <c r="L1105" i="1"/>
  <c r="K1105" i="1"/>
  <c r="L1104" i="1"/>
  <c r="K1104" i="1"/>
  <c r="L1103" i="1"/>
  <c r="K1103" i="1"/>
  <c r="L1102" i="1"/>
  <c r="K1102" i="1"/>
  <c r="L1101" i="1"/>
  <c r="K1101" i="1"/>
  <c r="L1100" i="1"/>
  <c r="K1100" i="1"/>
  <c r="L1099" i="1"/>
  <c r="K1099" i="1"/>
  <c r="L1098" i="1"/>
  <c r="K1098" i="1"/>
  <c r="L1097" i="1"/>
  <c r="K1097" i="1"/>
  <c r="L1096" i="1"/>
  <c r="K1096" i="1"/>
  <c r="L1095" i="1"/>
  <c r="K1095" i="1"/>
  <c r="L1094" i="1"/>
  <c r="K1094" i="1"/>
  <c r="L1093" i="1"/>
  <c r="K1093" i="1"/>
  <c r="L1092" i="1"/>
  <c r="K1092" i="1"/>
  <c r="L1091" i="1"/>
  <c r="K1091" i="1"/>
  <c r="L1090" i="1"/>
  <c r="K1090" i="1"/>
  <c r="L1089" i="1"/>
  <c r="K1089" i="1"/>
  <c r="L1088" i="1"/>
  <c r="K1088" i="1"/>
  <c r="L1087" i="1"/>
  <c r="K1087" i="1"/>
  <c r="L1086" i="1"/>
  <c r="K1086" i="1"/>
  <c r="L1085" i="1"/>
  <c r="K1085" i="1"/>
  <c r="L1084" i="1"/>
  <c r="K1084" i="1"/>
  <c r="L1083" i="1"/>
  <c r="K1083" i="1"/>
  <c r="L1082" i="1"/>
  <c r="K1082" i="1"/>
  <c r="L1081" i="1"/>
  <c r="K1081" i="1"/>
  <c r="L1080" i="1"/>
  <c r="K1080" i="1"/>
  <c r="L1079" i="1"/>
  <c r="K1079" i="1"/>
  <c r="L1078" i="1"/>
  <c r="K1078" i="1"/>
  <c r="L1077" i="1"/>
  <c r="K1077" i="1"/>
  <c r="L1076" i="1"/>
  <c r="K1076" i="1"/>
  <c r="L1075" i="1"/>
  <c r="K1075" i="1"/>
  <c r="L1074" i="1"/>
  <c r="K1074" i="1"/>
  <c r="L1073" i="1"/>
  <c r="K1073" i="1"/>
  <c r="L1072" i="1"/>
  <c r="K1072" i="1"/>
  <c r="L1071" i="1"/>
  <c r="K1071" i="1"/>
  <c r="L1070" i="1"/>
  <c r="K1070" i="1"/>
  <c r="L1069" i="1"/>
  <c r="K1069" i="1"/>
  <c r="L1068" i="1"/>
  <c r="K1068" i="1"/>
  <c r="L1067" i="1"/>
  <c r="K1067" i="1"/>
  <c r="L1066" i="1"/>
  <c r="K1066" i="1"/>
  <c r="L1065" i="1"/>
  <c r="K1065" i="1"/>
  <c r="L1064" i="1"/>
  <c r="K1064" i="1"/>
  <c r="L1063" i="1"/>
  <c r="K1063" i="1"/>
  <c r="L1062" i="1"/>
  <c r="K1062" i="1"/>
  <c r="L1061" i="1"/>
  <c r="K1061" i="1"/>
  <c r="L1060" i="1"/>
  <c r="K1060" i="1"/>
  <c r="L1059" i="1"/>
  <c r="K1059" i="1"/>
  <c r="L1058" i="1"/>
  <c r="K1058" i="1"/>
  <c r="L1057" i="1"/>
  <c r="K1057" i="1"/>
  <c r="L1056" i="1"/>
  <c r="K1056" i="1"/>
  <c r="L1055" i="1"/>
  <c r="K1055" i="1"/>
  <c r="L1054" i="1"/>
  <c r="K1054" i="1"/>
  <c r="L1053" i="1"/>
  <c r="K1053" i="1"/>
  <c r="L1052" i="1"/>
  <c r="K1052" i="1"/>
  <c r="L1051" i="1"/>
  <c r="K1051" i="1"/>
  <c r="L1050" i="1"/>
  <c r="K1050" i="1"/>
  <c r="L1049" i="1"/>
  <c r="K1049" i="1"/>
  <c r="L1048" i="1"/>
  <c r="K1048" i="1"/>
  <c r="L1047" i="1"/>
  <c r="K1047" i="1"/>
  <c r="L1046" i="1"/>
  <c r="K1046" i="1"/>
  <c r="L1045" i="1"/>
  <c r="K1045" i="1"/>
  <c r="L1044" i="1"/>
  <c r="K1044" i="1"/>
  <c r="L1043" i="1"/>
  <c r="K1043" i="1"/>
  <c r="L1042" i="1"/>
  <c r="K1042" i="1"/>
  <c r="L1041" i="1"/>
  <c r="K1041" i="1"/>
  <c r="L1040" i="1"/>
  <c r="K1040" i="1"/>
  <c r="L1039" i="1"/>
  <c r="K1039" i="1"/>
  <c r="L1038" i="1"/>
  <c r="K1038" i="1"/>
  <c r="L1037" i="1"/>
  <c r="K1037" i="1"/>
  <c r="L1036" i="1"/>
  <c r="K1036" i="1"/>
  <c r="L1035" i="1"/>
  <c r="K1035" i="1"/>
  <c r="L1034" i="1"/>
  <c r="K1034" i="1"/>
  <c r="L1033" i="1"/>
  <c r="K1033" i="1"/>
  <c r="L1032" i="1"/>
  <c r="K1032" i="1"/>
  <c r="L1031" i="1"/>
  <c r="K1031" i="1"/>
  <c r="L1030" i="1"/>
  <c r="K1030" i="1"/>
  <c r="L1029" i="1"/>
  <c r="K1029" i="1"/>
  <c r="L1028" i="1"/>
  <c r="K1028" i="1"/>
  <c r="L1027" i="1"/>
  <c r="K1027" i="1"/>
  <c r="L1026" i="1"/>
  <c r="K1026" i="1"/>
  <c r="L1025" i="1"/>
  <c r="K1025" i="1"/>
  <c r="L1024" i="1"/>
  <c r="K1024" i="1"/>
  <c r="L1023" i="1"/>
  <c r="K1023" i="1"/>
  <c r="L1022" i="1"/>
  <c r="K1022" i="1"/>
  <c r="L1021" i="1"/>
  <c r="K1021" i="1"/>
  <c r="L1020" i="1"/>
  <c r="K1020" i="1"/>
  <c r="L1019" i="1"/>
  <c r="K1019" i="1"/>
  <c r="L1018" i="1"/>
  <c r="K1018" i="1"/>
  <c r="L1017" i="1"/>
  <c r="K1017" i="1"/>
  <c r="L1016" i="1"/>
  <c r="K1016" i="1"/>
  <c r="L1015" i="1"/>
  <c r="K1015" i="1"/>
  <c r="L1014" i="1"/>
  <c r="K1014" i="1"/>
  <c r="L1013" i="1"/>
  <c r="K1013" i="1"/>
  <c r="L1012" i="1"/>
  <c r="K1012" i="1"/>
  <c r="L1011" i="1"/>
  <c r="K1011" i="1"/>
  <c r="L1010" i="1"/>
  <c r="K1010" i="1"/>
  <c r="L1009" i="1"/>
  <c r="K1009" i="1"/>
  <c r="L1008" i="1"/>
  <c r="K1008" i="1"/>
  <c r="L1007" i="1"/>
  <c r="K1007" i="1"/>
  <c r="L1006" i="1"/>
  <c r="K1006" i="1"/>
  <c r="L1005" i="1"/>
  <c r="K1005" i="1"/>
  <c r="L1004" i="1"/>
  <c r="K1004" i="1"/>
  <c r="L1003" i="1"/>
  <c r="K1003" i="1"/>
  <c r="L1002" i="1"/>
  <c r="K1002" i="1"/>
  <c r="L1001" i="1"/>
  <c r="K1001" i="1"/>
  <c r="L1000" i="1"/>
  <c r="K1000" i="1"/>
  <c r="L999" i="1"/>
  <c r="K999" i="1"/>
  <c r="L998" i="1"/>
  <c r="K998" i="1"/>
  <c r="L997" i="1"/>
  <c r="K997" i="1"/>
  <c r="L996" i="1"/>
  <c r="K996" i="1"/>
  <c r="L995" i="1"/>
  <c r="K995" i="1"/>
  <c r="L994" i="1"/>
  <c r="K994" i="1"/>
  <c r="L993" i="1"/>
  <c r="K993" i="1"/>
  <c r="L992" i="1"/>
  <c r="K992" i="1"/>
  <c r="L991" i="1"/>
  <c r="K991" i="1"/>
  <c r="L990" i="1"/>
  <c r="K990" i="1"/>
  <c r="L989" i="1"/>
  <c r="K989" i="1"/>
  <c r="L988" i="1"/>
  <c r="K988" i="1"/>
  <c r="L987" i="1"/>
  <c r="K987" i="1"/>
  <c r="L986" i="1"/>
  <c r="K986" i="1"/>
  <c r="L985" i="1"/>
  <c r="K985" i="1"/>
  <c r="L984" i="1"/>
  <c r="K984" i="1"/>
  <c r="L983" i="1"/>
  <c r="K983" i="1"/>
  <c r="L982" i="1"/>
  <c r="K982" i="1"/>
  <c r="L981" i="1"/>
  <c r="K981" i="1"/>
  <c r="L980" i="1"/>
  <c r="K980" i="1"/>
  <c r="L979" i="1"/>
  <c r="K979" i="1"/>
  <c r="L978" i="1"/>
  <c r="K978" i="1"/>
  <c r="L977" i="1"/>
  <c r="K977" i="1"/>
  <c r="L976" i="1"/>
  <c r="K976" i="1"/>
  <c r="L975" i="1"/>
  <c r="K975" i="1"/>
  <c r="L974" i="1"/>
  <c r="K974" i="1"/>
  <c r="L973" i="1"/>
  <c r="K973" i="1"/>
  <c r="L972" i="1"/>
  <c r="K972" i="1"/>
  <c r="L971" i="1"/>
  <c r="K971" i="1"/>
  <c r="L970" i="1"/>
  <c r="K970" i="1"/>
  <c r="L969" i="1"/>
  <c r="K969" i="1"/>
  <c r="L968" i="1"/>
  <c r="K968" i="1"/>
  <c r="L967" i="1"/>
  <c r="K967" i="1"/>
  <c r="L966" i="1"/>
  <c r="K966" i="1"/>
  <c r="L965" i="1"/>
  <c r="K965" i="1"/>
  <c r="L964" i="1"/>
  <c r="K964" i="1"/>
  <c r="L963" i="1"/>
  <c r="K963" i="1"/>
  <c r="L962" i="1"/>
  <c r="K962" i="1"/>
  <c r="L961" i="1"/>
  <c r="K961" i="1"/>
  <c r="L960" i="1"/>
  <c r="K960" i="1"/>
  <c r="L959" i="1"/>
  <c r="K959" i="1"/>
  <c r="L958" i="1"/>
  <c r="K958" i="1"/>
  <c r="L957" i="1"/>
  <c r="K957" i="1"/>
  <c r="L956" i="1"/>
  <c r="K956" i="1"/>
  <c r="L955" i="1"/>
  <c r="K955" i="1"/>
  <c r="L954" i="1"/>
  <c r="K954" i="1"/>
  <c r="L953" i="1"/>
  <c r="K953" i="1"/>
  <c r="L952" i="1"/>
  <c r="K952" i="1"/>
  <c r="L951" i="1"/>
  <c r="K951" i="1"/>
  <c r="L950" i="1"/>
  <c r="K950" i="1"/>
  <c r="L949" i="1"/>
  <c r="K949" i="1"/>
  <c r="L948" i="1"/>
  <c r="K948" i="1"/>
  <c r="L947" i="1"/>
  <c r="K947" i="1"/>
  <c r="L946" i="1"/>
  <c r="K946" i="1"/>
  <c r="L945" i="1"/>
  <c r="K945" i="1"/>
  <c r="L944" i="1"/>
  <c r="K944" i="1"/>
  <c r="L943" i="1"/>
  <c r="K943" i="1"/>
  <c r="L942" i="1"/>
  <c r="K942" i="1"/>
  <c r="L941" i="1"/>
  <c r="K941" i="1"/>
  <c r="L940" i="1"/>
  <c r="K940" i="1"/>
  <c r="L939" i="1"/>
  <c r="K939" i="1"/>
  <c r="L938" i="1"/>
  <c r="K938" i="1"/>
  <c r="L937" i="1"/>
  <c r="K937" i="1"/>
  <c r="L936" i="1"/>
  <c r="K936" i="1"/>
  <c r="L935" i="1"/>
  <c r="K935" i="1"/>
  <c r="L934" i="1"/>
  <c r="K934" i="1"/>
  <c r="L933" i="1"/>
  <c r="K933" i="1"/>
  <c r="L932" i="1"/>
  <c r="K932" i="1"/>
  <c r="L931" i="1"/>
  <c r="K931" i="1"/>
  <c r="L930" i="1"/>
  <c r="K930" i="1"/>
  <c r="L929" i="1"/>
  <c r="K929" i="1"/>
  <c r="L928" i="1"/>
  <c r="K928" i="1"/>
  <c r="L927" i="1"/>
  <c r="K927" i="1"/>
  <c r="L926" i="1"/>
  <c r="K926" i="1"/>
  <c r="L925" i="1"/>
  <c r="K925" i="1"/>
  <c r="L924" i="1"/>
  <c r="K924" i="1"/>
  <c r="L923" i="1"/>
  <c r="K923" i="1"/>
  <c r="L922" i="1"/>
  <c r="K922" i="1"/>
  <c r="L921" i="1"/>
  <c r="K921" i="1"/>
  <c r="L920" i="1"/>
  <c r="K920" i="1"/>
  <c r="L919" i="1"/>
  <c r="K919" i="1"/>
  <c r="L918" i="1"/>
  <c r="K918" i="1"/>
  <c r="L917" i="1"/>
  <c r="K917" i="1"/>
  <c r="L916" i="1"/>
  <c r="K916" i="1"/>
  <c r="L915" i="1"/>
  <c r="K915" i="1"/>
  <c r="L914" i="1"/>
  <c r="K914" i="1"/>
  <c r="L913" i="1"/>
  <c r="K913" i="1"/>
  <c r="L912" i="1"/>
  <c r="K912" i="1"/>
  <c r="L911" i="1"/>
  <c r="K911" i="1"/>
  <c r="L910" i="1"/>
  <c r="K910" i="1"/>
  <c r="L909" i="1"/>
  <c r="K909" i="1"/>
  <c r="L908" i="1"/>
  <c r="K908" i="1"/>
  <c r="L907" i="1"/>
  <c r="K907" i="1"/>
  <c r="L906" i="1"/>
  <c r="K906" i="1"/>
  <c r="L905" i="1"/>
  <c r="K905" i="1"/>
  <c r="L904" i="1"/>
  <c r="K904" i="1"/>
  <c r="L903" i="1"/>
  <c r="K903" i="1"/>
  <c r="L902" i="1"/>
  <c r="K902" i="1"/>
  <c r="L901" i="1"/>
  <c r="K901" i="1"/>
  <c r="L900" i="1"/>
  <c r="K900" i="1"/>
  <c r="L899" i="1"/>
  <c r="K899" i="1"/>
  <c r="L898" i="1"/>
  <c r="K898" i="1"/>
  <c r="L897" i="1"/>
  <c r="K897" i="1"/>
  <c r="L896" i="1"/>
  <c r="K896" i="1"/>
  <c r="L895" i="1"/>
  <c r="K895" i="1"/>
  <c r="L894" i="1"/>
  <c r="K894" i="1"/>
  <c r="L893" i="1"/>
  <c r="K893" i="1"/>
  <c r="L892" i="1"/>
  <c r="K892" i="1"/>
  <c r="L891" i="1"/>
  <c r="K891" i="1"/>
  <c r="L890" i="1"/>
  <c r="K890" i="1"/>
  <c r="L889" i="1"/>
  <c r="K889" i="1"/>
  <c r="L888" i="1"/>
  <c r="K888" i="1"/>
  <c r="L887" i="1"/>
  <c r="K887" i="1"/>
  <c r="L886" i="1"/>
  <c r="K886" i="1"/>
  <c r="L885" i="1"/>
  <c r="K885" i="1"/>
  <c r="L884" i="1"/>
  <c r="K884" i="1"/>
  <c r="L883" i="1"/>
  <c r="K883" i="1"/>
  <c r="L882" i="1"/>
  <c r="K882" i="1"/>
  <c r="L881" i="1"/>
  <c r="K881" i="1"/>
  <c r="L880" i="1"/>
  <c r="K880" i="1"/>
  <c r="L879" i="1"/>
  <c r="K879" i="1"/>
  <c r="L878" i="1"/>
  <c r="K878" i="1"/>
  <c r="L877" i="1"/>
  <c r="K877" i="1"/>
  <c r="L876" i="1"/>
  <c r="K876" i="1"/>
  <c r="L875" i="1"/>
  <c r="K875" i="1"/>
  <c r="L874" i="1"/>
  <c r="K874" i="1"/>
  <c r="L873" i="1"/>
  <c r="K873" i="1"/>
  <c r="L872" i="1"/>
  <c r="K872" i="1"/>
  <c r="L871" i="1"/>
  <c r="K871" i="1"/>
  <c r="L870" i="1"/>
  <c r="K870" i="1"/>
  <c r="L869" i="1"/>
  <c r="K869" i="1"/>
  <c r="L868" i="1"/>
  <c r="K868" i="1"/>
  <c r="L867" i="1"/>
  <c r="K867" i="1"/>
  <c r="L866" i="1"/>
  <c r="K866" i="1"/>
  <c r="L865" i="1"/>
  <c r="K865" i="1"/>
  <c r="L864" i="1"/>
  <c r="K864" i="1"/>
  <c r="L863" i="1"/>
  <c r="K863" i="1"/>
  <c r="L862" i="1"/>
  <c r="K862" i="1"/>
  <c r="L861" i="1"/>
  <c r="K861" i="1"/>
  <c r="L860" i="1"/>
  <c r="K860" i="1"/>
  <c r="L859" i="1"/>
  <c r="K859" i="1"/>
  <c r="L858" i="1"/>
  <c r="K858" i="1"/>
  <c r="L857" i="1"/>
  <c r="K857" i="1"/>
  <c r="L856" i="1"/>
  <c r="K856" i="1"/>
  <c r="L855" i="1"/>
  <c r="K855" i="1"/>
  <c r="L854" i="1"/>
  <c r="K854" i="1"/>
  <c r="L853" i="1"/>
  <c r="K853" i="1"/>
  <c r="L852" i="1"/>
  <c r="K852" i="1"/>
  <c r="L851" i="1"/>
  <c r="K851" i="1"/>
  <c r="L850" i="1"/>
  <c r="K850" i="1"/>
  <c r="L849" i="1"/>
  <c r="K849" i="1"/>
  <c r="L848" i="1"/>
  <c r="K848" i="1"/>
  <c r="L847" i="1"/>
  <c r="K847" i="1"/>
  <c r="L846" i="1"/>
  <c r="K846" i="1"/>
  <c r="L845" i="1"/>
  <c r="K845" i="1"/>
  <c r="L844" i="1"/>
  <c r="K844" i="1"/>
  <c r="L843" i="1"/>
  <c r="K843" i="1"/>
  <c r="L842" i="1"/>
  <c r="K842" i="1"/>
  <c r="L841" i="1"/>
  <c r="K841" i="1"/>
  <c r="L840" i="1"/>
  <c r="K840" i="1"/>
  <c r="L839" i="1"/>
  <c r="K839" i="1"/>
  <c r="L838" i="1"/>
  <c r="K838" i="1"/>
  <c r="L837" i="1"/>
  <c r="K837" i="1"/>
  <c r="L836" i="1"/>
  <c r="K836" i="1"/>
  <c r="L835" i="1"/>
  <c r="K835" i="1"/>
  <c r="L834" i="1"/>
  <c r="K834" i="1"/>
  <c r="L833" i="1"/>
  <c r="K833" i="1"/>
  <c r="L832" i="1"/>
  <c r="K832" i="1"/>
  <c r="L831" i="1"/>
  <c r="K831" i="1"/>
  <c r="L830" i="1"/>
  <c r="K830" i="1"/>
  <c r="L829" i="1"/>
  <c r="K829" i="1"/>
  <c r="L828" i="1"/>
  <c r="K828" i="1"/>
  <c r="L827" i="1"/>
  <c r="K827" i="1"/>
  <c r="L826" i="1"/>
  <c r="K826" i="1"/>
  <c r="L825" i="1"/>
  <c r="K825" i="1"/>
  <c r="L824" i="1"/>
  <c r="K824" i="1"/>
  <c r="L823" i="1"/>
  <c r="K823" i="1"/>
  <c r="L822" i="1"/>
  <c r="K822" i="1"/>
  <c r="L821" i="1"/>
  <c r="K821" i="1"/>
  <c r="L820" i="1"/>
  <c r="K820" i="1"/>
  <c r="L819" i="1"/>
  <c r="K819" i="1"/>
  <c r="L818" i="1"/>
  <c r="K818" i="1"/>
  <c r="L817" i="1"/>
  <c r="K817" i="1"/>
  <c r="L816" i="1"/>
  <c r="K816" i="1"/>
  <c r="L815" i="1"/>
  <c r="K815" i="1"/>
  <c r="L814" i="1"/>
  <c r="K814" i="1"/>
  <c r="L813" i="1"/>
  <c r="K813" i="1"/>
  <c r="L812" i="1"/>
  <c r="K812" i="1"/>
  <c r="L811" i="1"/>
  <c r="K811" i="1"/>
  <c r="L810" i="1"/>
  <c r="K810" i="1"/>
  <c r="L809" i="1"/>
  <c r="K809" i="1"/>
  <c r="L808" i="1"/>
  <c r="K808" i="1"/>
  <c r="L807" i="1"/>
  <c r="K807" i="1"/>
  <c r="L806" i="1"/>
  <c r="K806" i="1"/>
  <c r="L805" i="1"/>
  <c r="K805" i="1"/>
  <c r="L804" i="1"/>
  <c r="K804" i="1"/>
  <c r="L803" i="1"/>
  <c r="K803" i="1"/>
  <c r="L802" i="1"/>
  <c r="K802" i="1"/>
  <c r="L801" i="1"/>
  <c r="K801" i="1"/>
  <c r="L800" i="1"/>
  <c r="K800" i="1"/>
  <c r="L799" i="1"/>
  <c r="K799" i="1"/>
  <c r="L798" i="1"/>
  <c r="K798" i="1"/>
  <c r="L797" i="1"/>
  <c r="K797" i="1"/>
  <c r="L796" i="1"/>
  <c r="K796" i="1"/>
  <c r="L795" i="1"/>
  <c r="K795" i="1"/>
  <c r="L794" i="1"/>
  <c r="K794" i="1"/>
  <c r="L793" i="1"/>
  <c r="K793" i="1"/>
  <c r="L792" i="1"/>
  <c r="K792" i="1"/>
  <c r="L791" i="1"/>
  <c r="K791" i="1"/>
  <c r="L790" i="1"/>
  <c r="K790" i="1"/>
  <c r="L789" i="1"/>
  <c r="K789" i="1"/>
  <c r="L788" i="1"/>
  <c r="K788" i="1"/>
  <c r="L787" i="1"/>
  <c r="K787" i="1"/>
  <c r="L786" i="1"/>
  <c r="K786" i="1"/>
  <c r="L785" i="1"/>
  <c r="K785" i="1"/>
  <c r="L784" i="1"/>
  <c r="K784" i="1"/>
  <c r="L783" i="1"/>
  <c r="K783" i="1"/>
  <c r="L782" i="1"/>
  <c r="K782" i="1"/>
  <c r="L781" i="1"/>
  <c r="K781" i="1"/>
  <c r="L780" i="1"/>
  <c r="K780" i="1"/>
  <c r="L779" i="1"/>
  <c r="K779" i="1"/>
  <c r="L778" i="1"/>
  <c r="K778" i="1"/>
  <c r="L777" i="1"/>
  <c r="K777" i="1"/>
  <c r="L776" i="1"/>
  <c r="K776" i="1"/>
  <c r="L775" i="1"/>
  <c r="K775" i="1"/>
  <c r="L774" i="1"/>
  <c r="K774" i="1"/>
  <c r="L773" i="1"/>
  <c r="K773" i="1"/>
  <c r="L772" i="1"/>
  <c r="K772" i="1"/>
  <c r="L771" i="1"/>
  <c r="K771" i="1"/>
  <c r="L770" i="1"/>
  <c r="K770" i="1"/>
  <c r="L769" i="1"/>
  <c r="K769" i="1"/>
  <c r="L768" i="1"/>
  <c r="K768" i="1"/>
  <c r="L767" i="1"/>
  <c r="K767" i="1"/>
  <c r="L766" i="1"/>
  <c r="K766" i="1"/>
  <c r="L765" i="1"/>
  <c r="K765" i="1"/>
  <c r="L764" i="1"/>
  <c r="K764" i="1"/>
  <c r="L763" i="1"/>
  <c r="K763" i="1"/>
  <c r="L762" i="1"/>
  <c r="K762" i="1"/>
  <c r="L761" i="1"/>
  <c r="K761" i="1"/>
  <c r="L760" i="1"/>
  <c r="K760" i="1"/>
  <c r="L759" i="1"/>
  <c r="K759" i="1"/>
  <c r="L758" i="1"/>
  <c r="K758" i="1"/>
  <c r="L757" i="1"/>
  <c r="K757" i="1"/>
  <c r="L756" i="1"/>
  <c r="K756" i="1"/>
  <c r="L755" i="1"/>
  <c r="K755" i="1"/>
  <c r="L754" i="1"/>
  <c r="K754" i="1"/>
  <c r="L753" i="1"/>
  <c r="K753" i="1"/>
  <c r="L752" i="1"/>
  <c r="K752" i="1"/>
  <c r="L751" i="1"/>
  <c r="K751" i="1"/>
  <c r="L750" i="1"/>
  <c r="K750" i="1"/>
  <c r="L749" i="1"/>
  <c r="K749" i="1"/>
  <c r="L748" i="1"/>
  <c r="K748" i="1"/>
  <c r="L747" i="1"/>
  <c r="K747" i="1"/>
  <c r="L746" i="1"/>
  <c r="K746" i="1"/>
  <c r="L745" i="1"/>
  <c r="K745" i="1"/>
  <c r="L744" i="1"/>
  <c r="K744" i="1"/>
  <c r="L743" i="1"/>
  <c r="K743" i="1"/>
  <c r="L742" i="1"/>
  <c r="K742" i="1"/>
  <c r="L741" i="1"/>
  <c r="K741" i="1"/>
  <c r="L740" i="1"/>
  <c r="K740" i="1"/>
  <c r="L739" i="1"/>
  <c r="K739" i="1"/>
  <c r="L738" i="1"/>
  <c r="K738" i="1"/>
  <c r="L737" i="1"/>
  <c r="K737" i="1"/>
  <c r="L736" i="1"/>
  <c r="K736" i="1"/>
  <c r="L735" i="1"/>
  <c r="K735" i="1"/>
  <c r="L734" i="1"/>
  <c r="K734" i="1"/>
  <c r="L733" i="1"/>
  <c r="K733" i="1"/>
  <c r="L732" i="1"/>
  <c r="K732" i="1"/>
  <c r="L731" i="1"/>
  <c r="K731" i="1"/>
  <c r="L730" i="1"/>
  <c r="K730" i="1"/>
  <c r="L729" i="1"/>
  <c r="K729" i="1"/>
  <c r="L728" i="1"/>
  <c r="K728" i="1"/>
  <c r="L727" i="1"/>
  <c r="K727" i="1"/>
  <c r="L726" i="1"/>
  <c r="K726" i="1"/>
  <c r="L725" i="1"/>
  <c r="K725" i="1"/>
  <c r="L724" i="1"/>
  <c r="K724" i="1"/>
  <c r="L723" i="1"/>
  <c r="K723" i="1"/>
  <c r="L722" i="1"/>
  <c r="K722" i="1"/>
  <c r="L721" i="1"/>
  <c r="K721" i="1"/>
  <c r="L720" i="1"/>
  <c r="K720" i="1"/>
  <c r="L719" i="1"/>
  <c r="K719" i="1"/>
  <c r="L718" i="1"/>
  <c r="K718" i="1"/>
  <c r="L717" i="1"/>
  <c r="K717" i="1"/>
  <c r="L716" i="1"/>
  <c r="K716" i="1"/>
  <c r="L715" i="1"/>
  <c r="K715" i="1"/>
  <c r="L714" i="1"/>
  <c r="K714" i="1"/>
  <c r="L713" i="1"/>
  <c r="K713" i="1"/>
  <c r="L712" i="1"/>
  <c r="K712" i="1"/>
  <c r="L711" i="1"/>
  <c r="K711" i="1"/>
  <c r="L710" i="1"/>
  <c r="K710" i="1"/>
  <c r="L709" i="1"/>
  <c r="K709" i="1"/>
  <c r="L708" i="1"/>
  <c r="K708" i="1"/>
  <c r="L707" i="1"/>
  <c r="K707" i="1"/>
  <c r="L706" i="1"/>
  <c r="K706" i="1"/>
  <c r="L705" i="1"/>
  <c r="K705" i="1"/>
  <c r="L704" i="1"/>
  <c r="K704" i="1"/>
  <c r="L703" i="1"/>
  <c r="K703" i="1"/>
  <c r="L702" i="1"/>
  <c r="K702" i="1"/>
  <c r="L701" i="1"/>
  <c r="K701" i="1"/>
  <c r="L700" i="1"/>
  <c r="K700" i="1"/>
  <c r="L699" i="1"/>
  <c r="K699" i="1"/>
  <c r="L698" i="1"/>
  <c r="K698" i="1"/>
  <c r="L697" i="1"/>
  <c r="K697" i="1"/>
  <c r="L696" i="1"/>
  <c r="K696" i="1"/>
  <c r="L695" i="1"/>
  <c r="K695" i="1"/>
  <c r="L694" i="1"/>
  <c r="K694" i="1"/>
  <c r="L693" i="1"/>
  <c r="K693" i="1"/>
  <c r="L692" i="1"/>
  <c r="K692" i="1"/>
  <c r="L691" i="1"/>
  <c r="K691" i="1"/>
  <c r="L690" i="1"/>
  <c r="K690" i="1"/>
  <c r="L689" i="1"/>
  <c r="K689" i="1"/>
  <c r="L688" i="1"/>
  <c r="K688" i="1"/>
  <c r="L687" i="1"/>
  <c r="K687" i="1"/>
  <c r="L686" i="1"/>
  <c r="K686" i="1"/>
  <c r="L685" i="1"/>
  <c r="K685" i="1"/>
  <c r="L684" i="1"/>
  <c r="K684" i="1"/>
  <c r="L683" i="1"/>
  <c r="K683" i="1"/>
  <c r="L682" i="1"/>
  <c r="K682" i="1"/>
  <c r="L681" i="1"/>
  <c r="K681" i="1"/>
  <c r="L680" i="1"/>
  <c r="K680" i="1"/>
  <c r="L679" i="1"/>
  <c r="K679" i="1"/>
  <c r="L678" i="1"/>
  <c r="K678" i="1"/>
  <c r="L677" i="1"/>
  <c r="K677" i="1"/>
  <c r="L676" i="1"/>
  <c r="K676" i="1"/>
  <c r="L675" i="1"/>
  <c r="K675" i="1"/>
  <c r="L674" i="1"/>
  <c r="K674" i="1"/>
  <c r="L673" i="1"/>
  <c r="K673" i="1"/>
  <c r="L672" i="1"/>
  <c r="K672" i="1"/>
  <c r="L671" i="1"/>
  <c r="K671" i="1"/>
  <c r="L670" i="1"/>
  <c r="K670" i="1"/>
  <c r="L669" i="1"/>
  <c r="K669" i="1"/>
  <c r="L668" i="1"/>
  <c r="K668" i="1"/>
  <c r="L667" i="1"/>
  <c r="K667" i="1"/>
  <c r="L666" i="1"/>
  <c r="K666" i="1"/>
  <c r="L665" i="1"/>
  <c r="K665" i="1"/>
  <c r="L664" i="1"/>
  <c r="K664" i="1"/>
  <c r="L663" i="1"/>
  <c r="K663" i="1"/>
  <c r="L662" i="1"/>
  <c r="K662" i="1"/>
  <c r="L661" i="1"/>
  <c r="K661" i="1"/>
  <c r="L660" i="1"/>
  <c r="K660" i="1"/>
  <c r="L659" i="1"/>
  <c r="K659" i="1"/>
  <c r="L658" i="1"/>
  <c r="K658" i="1"/>
  <c r="L657" i="1"/>
  <c r="K657" i="1"/>
  <c r="L656" i="1"/>
  <c r="K656" i="1"/>
  <c r="L655" i="1"/>
  <c r="K655" i="1"/>
  <c r="L654" i="1"/>
  <c r="K654" i="1"/>
  <c r="L653" i="1"/>
  <c r="K653" i="1"/>
  <c r="L652" i="1"/>
  <c r="K652" i="1"/>
  <c r="L651" i="1"/>
  <c r="K651" i="1"/>
  <c r="L650" i="1"/>
  <c r="K650" i="1"/>
  <c r="L649" i="1"/>
  <c r="K649" i="1"/>
  <c r="L648" i="1"/>
  <c r="K648" i="1"/>
  <c r="L647" i="1"/>
  <c r="K647" i="1"/>
  <c r="L646" i="1"/>
  <c r="K646" i="1"/>
  <c r="L645" i="1"/>
  <c r="K645" i="1"/>
  <c r="L644" i="1"/>
  <c r="K644" i="1"/>
  <c r="L643" i="1"/>
  <c r="K643" i="1"/>
  <c r="L642" i="1"/>
  <c r="K642" i="1"/>
  <c r="L641" i="1"/>
  <c r="K641" i="1"/>
  <c r="L640" i="1"/>
  <c r="K640" i="1"/>
  <c r="L639" i="1"/>
  <c r="K639" i="1"/>
  <c r="L638" i="1"/>
  <c r="K638" i="1"/>
  <c r="L637" i="1"/>
  <c r="K637" i="1"/>
  <c r="L636" i="1"/>
  <c r="K636" i="1"/>
  <c r="L635" i="1"/>
  <c r="K635" i="1"/>
  <c r="L634" i="1"/>
  <c r="K634" i="1"/>
  <c r="L633" i="1"/>
  <c r="K633" i="1"/>
  <c r="L632" i="1"/>
  <c r="K632" i="1"/>
  <c r="L631" i="1"/>
  <c r="K631" i="1"/>
  <c r="L630" i="1"/>
  <c r="K630" i="1"/>
  <c r="L629" i="1"/>
  <c r="K629" i="1"/>
  <c r="L628" i="1"/>
  <c r="K628" i="1"/>
  <c r="L627" i="1"/>
  <c r="K627" i="1"/>
  <c r="L626" i="1"/>
  <c r="K626" i="1"/>
  <c r="L625" i="1"/>
  <c r="K625" i="1"/>
  <c r="L624" i="1"/>
  <c r="K624" i="1"/>
  <c r="L623" i="1"/>
  <c r="K623" i="1"/>
  <c r="L622" i="1"/>
  <c r="K622" i="1"/>
  <c r="L621" i="1"/>
  <c r="K621" i="1"/>
  <c r="L620" i="1"/>
  <c r="K620" i="1"/>
  <c r="L619" i="1"/>
  <c r="K619" i="1"/>
  <c r="L618" i="1"/>
  <c r="K618" i="1"/>
  <c r="L617" i="1"/>
  <c r="K617" i="1"/>
  <c r="L616" i="1"/>
  <c r="K616" i="1"/>
  <c r="L615" i="1"/>
  <c r="K615" i="1"/>
  <c r="L614" i="1"/>
  <c r="K614" i="1"/>
  <c r="L613" i="1"/>
  <c r="K613" i="1"/>
  <c r="L612" i="1"/>
  <c r="K612" i="1"/>
  <c r="L611" i="1"/>
  <c r="K611" i="1"/>
  <c r="L610" i="1"/>
  <c r="K610" i="1"/>
  <c r="L609" i="1"/>
  <c r="K609" i="1"/>
  <c r="L608" i="1"/>
  <c r="K608" i="1"/>
  <c r="L607" i="1"/>
  <c r="K607" i="1"/>
  <c r="L606" i="1"/>
  <c r="K606" i="1"/>
  <c r="L605" i="1"/>
  <c r="K605" i="1"/>
  <c r="L604" i="1"/>
  <c r="K604" i="1"/>
  <c r="L603" i="1"/>
  <c r="K603" i="1"/>
  <c r="L602" i="1"/>
  <c r="K602" i="1"/>
  <c r="L601" i="1"/>
  <c r="K601" i="1"/>
  <c r="L600" i="1"/>
  <c r="K600" i="1"/>
  <c r="L599" i="1"/>
  <c r="K599" i="1"/>
  <c r="L598" i="1"/>
  <c r="K598" i="1"/>
  <c r="L597" i="1"/>
  <c r="K597" i="1"/>
  <c r="L596" i="1"/>
  <c r="K596" i="1"/>
  <c r="L595" i="1"/>
  <c r="K595" i="1"/>
  <c r="L594" i="1"/>
  <c r="K594" i="1"/>
  <c r="L593" i="1"/>
  <c r="K593" i="1"/>
  <c r="L592" i="1"/>
  <c r="K592" i="1"/>
  <c r="L591" i="1"/>
  <c r="K591" i="1"/>
  <c r="L590" i="1"/>
  <c r="K590" i="1"/>
  <c r="L589" i="1"/>
  <c r="K589" i="1"/>
  <c r="L588" i="1"/>
  <c r="K588" i="1"/>
  <c r="L587" i="1"/>
  <c r="K587" i="1"/>
  <c r="L586" i="1"/>
  <c r="K586" i="1"/>
  <c r="L585" i="1"/>
  <c r="K585" i="1"/>
  <c r="L584" i="1"/>
  <c r="K584" i="1"/>
  <c r="L583" i="1"/>
  <c r="K583" i="1"/>
  <c r="L582" i="1"/>
  <c r="K582" i="1"/>
  <c r="L581" i="1"/>
  <c r="K581" i="1"/>
  <c r="L580" i="1"/>
  <c r="K580" i="1"/>
  <c r="L579" i="1"/>
  <c r="K579" i="1"/>
  <c r="L578" i="1"/>
  <c r="K578" i="1"/>
  <c r="L577" i="1"/>
  <c r="K577" i="1"/>
  <c r="L576" i="1"/>
  <c r="K576" i="1"/>
  <c r="L575" i="1"/>
  <c r="K575" i="1"/>
  <c r="L574" i="1"/>
  <c r="K574" i="1"/>
  <c r="L573" i="1"/>
  <c r="K573" i="1"/>
  <c r="L572" i="1"/>
  <c r="K572" i="1"/>
  <c r="L571" i="1"/>
  <c r="K571" i="1"/>
  <c r="L570" i="1"/>
  <c r="K570" i="1"/>
  <c r="L569" i="1"/>
  <c r="K569" i="1"/>
  <c r="L568" i="1"/>
  <c r="K568" i="1"/>
  <c r="L567" i="1"/>
  <c r="K567" i="1"/>
  <c r="L566" i="1"/>
  <c r="K566" i="1"/>
  <c r="L565" i="1"/>
  <c r="K565" i="1"/>
  <c r="L564" i="1"/>
  <c r="K564" i="1"/>
  <c r="L563" i="1"/>
  <c r="K563" i="1"/>
  <c r="L562" i="1"/>
  <c r="K562" i="1"/>
  <c r="L561" i="1"/>
  <c r="K561" i="1"/>
  <c r="L560" i="1"/>
  <c r="K560" i="1"/>
  <c r="L559" i="1"/>
  <c r="K559" i="1"/>
  <c r="L558" i="1"/>
  <c r="K558" i="1"/>
  <c r="L557" i="1"/>
  <c r="K557" i="1"/>
  <c r="L556" i="1"/>
  <c r="K556" i="1"/>
  <c r="L555" i="1"/>
  <c r="K555" i="1"/>
  <c r="L554" i="1"/>
  <c r="K554" i="1"/>
  <c r="L553" i="1"/>
  <c r="K553" i="1"/>
  <c r="L552" i="1"/>
  <c r="K552" i="1"/>
  <c r="L551" i="1"/>
  <c r="K551" i="1"/>
  <c r="L550" i="1"/>
  <c r="K550" i="1"/>
  <c r="L549" i="1"/>
  <c r="K549" i="1"/>
  <c r="L548" i="1"/>
  <c r="K548" i="1"/>
  <c r="L547" i="1"/>
  <c r="K547" i="1"/>
  <c r="L546" i="1"/>
  <c r="K546" i="1"/>
  <c r="L545" i="1"/>
  <c r="K545" i="1"/>
  <c r="L544" i="1"/>
  <c r="K544" i="1"/>
  <c r="L543" i="1"/>
  <c r="K543" i="1"/>
  <c r="L542" i="1"/>
  <c r="K542" i="1"/>
  <c r="L541" i="1"/>
  <c r="K541" i="1"/>
  <c r="L540" i="1"/>
  <c r="K540" i="1"/>
  <c r="L539" i="1"/>
  <c r="K539" i="1"/>
  <c r="L538" i="1"/>
  <c r="K538" i="1"/>
  <c r="L537" i="1"/>
  <c r="K537" i="1"/>
  <c r="L536" i="1"/>
  <c r="K536" i="1"/>
  <c r="L535" i="1"/>
  <c r="K535" i="1"/>
  <c r="L534" i="1"/>
  <c r="K534" i="1"/>
  <c r="L533" i="1"/>
  <c r="K533" i="1"/>
  <c r="L532" i="1"/>
  <c r="K532" i="1"/>
  <c r="L531" i="1"/>
  <c r="K531" i="1"/>
  <c r="L530" i="1"/>
  <c r="K530" i="1"/>
  <c r="L529" i="1"/>
  <c r="K529" i="1"/>
  <c r="L528" i="1"/>
  <c r="K528" i="1"/>
  <c r="L527" i="1"/>
  <c r="K527" i="1"/>
  <c r="L526" i="1"/>
  <c r="K526" i="1"/>
  <c r="L525" i="1"/>
  <c r="K525" i="1"/>
  <c r="L524" i="1"/>
  <c r="K524" i="1"/>
  <c r="L523" i="1"/>
  <c r="K523" i="1"/>
  <c r="L522" i="1"/>
  <c r="K522" i="1"/>
  <c r="L521" i="1"/>
  <c r="K521" i="1"/>
  <c r="L520" i="1"/>
  <c r="K520" i="1"/>
  <c r="L519" i="1"/>
  <c r="K519" i="1"/>
  <c r="L518" i="1"/>
  <c r="K518" i="1"/>
  <c r="L517" i="1"/>
  <c r="K517" i="1"/>
  <c r="L516" i="1"/>
  <c r="K516" i="1"/>
  <c r="L515" i="1"/>
  <c r="K515" i="1"/>
  <c r="L514" i="1"/>
  <c r="K514" i="1"/>
  <c r="L513" i="1"/>
  <c r="K513" i="1"/>
  <c r="L512" i="1"/>
  <c r="K512" i="1"/>
  <c r="L511" i="1"/>
  <c r="K511" i="1"/>
  <c r="L510" i="1"/>
  <c r="K510" i="1"/>
  <c r="L509" i="1"/>
  <c r="K509" i="1"/>
  <c r="L508" i="1"/>
  <c r="K508" i="1"/>
  <c r="L507" i="1"/>
  <c r="K507" i="1"/>
  <c r="L506" i="1"/>
  <c r="K506" i="1"/>
  <c r="L505" i="1"/>
  <c r="K505" i="1"/>
  <c r="L504" i="1"/>
  <c r="K504" i="1"/>
  <c r="L503" i="1"/>
  <c r="K503" i="1"/>
  <c r="L502" i="1"/>
  <c r="K502" i="1"/>
  <c r="L501" i="1"/>
  <c r="K501" i="1"/>
  <c r="L500" i="1"/>
  <c r="K500" i="1"/>
  <c r="L499" i="1"/>
  <c r="K499" i="1"/>
  <c r="L498" i="1"/>
  <c r="K498" i="1"/>
  <c r="L497" i="1"/>
  <c r="K497" i="1"/>
  <c r="L496" i="1"/>
  <c r="K496" i="1"/>
  <c r="L495" i="1"/>
  <c r="K495" i="1"/>
  <c r="L494" i="1"/>
  <c r="K494" i="1"/>
  <c r="L493" i="1"/>
  <c r="K493" i="1"/>
  <c r="L492" i="1"/>
  <c r="K492" i="1"/>
  <c r="L491" i="1"/>
  <c r="K491" i="1"/>
  <c r="L490" i="1"/>
  <c r="K490" i="1"/>
  <c r="L489" i="1"/>
  <c r="K489" i="1"/>
  <c r="L488" i="1"/>
  <c r="K488" i="1"/>
  <c r="L487" i="1"/>
  <c r="K487" i="1"/>
  <c r="L486" i="1"/>
  <c r="K486" i="1"/>
  <c r="L485" i="1"/>
  <c r="K485" i="1"/>
  <c r="L484" i="1"/>
  <c r="K484" i="1"/>
  <c r="L483" i="1"/>
  <c r="K483" i="1"/>
  <c r="L482" i="1"/>
  <c r="K482" i="1"/>
  <c r="L481" i="1"/>
  <c r="K481" i="1"/>
  <c r="L480" i="1"/>
  <c r="K480" i="1"/>
  <c r="L479" i="1"/>
  <c r="K479" i="1"/>
  <c r="L478" i="1"/>
  <c r="K478" i="1"/>
  <c r="L477" i="1"/>
  <c r="K477" i="1"/>
  <c r="L476" i="1"/>
  <c r="K476" i="1"/>
  <c r="L475" i="1"/>
  <c r="K475" i="1"/>
  <c r="L474" i="1"/>
  <c r="K474" i="1"/>
  <c r="L473" i="1"/>
  <c r="K473" i="1"/>
  <c r="L472" i="1"/>
  <c r="K472" i="1"/>
  <c r="L471" i="1"/>
  <c r="K471" i="1"/>
  <c r="L470" i="1"/>
  <c r="K470" i="1"/>
  <c r="L469" i="1"/>
  <c r="K469" i="1"/>
  <c r="L468" i="1"/>
  <c r="K468" i="1"/>
  <c r="L467" i="1"/>
  <c r="K467" i="1"/>
  <c r="L466" i="1"/>
  <c r="K466" i="1"/>
  <c r="L465" i="1"/>
  <c r="K465" i="1"/>
  <c r="L464" i="1"/>
  <c r="K464" i="1"/>
  <c r="L463" i="1"/>
  <c r="K463" i="1"/>
  <c r="L462" i="1"/>
  <c r="K462" i="1"/>
  <c r="L461" i="1"/>
  <c r="K461" i="1"/>
  <c r="L460" i="1"/>
  <c r="K460" i="1"/>
  <c r="L459" i="1"/>
  <c r="K459" i="1"/>
  <c r="L458" i="1"/>
  <c r="K458" i="1"/>
  <c r="L457" i="1"/>
  <c r="K457" i="1"/>
  <c r="L456" i="1"/>
  <c r="K456" i="1"/>
  <c r="L455" i="1"/>
  <c r="K455" i="1"/>
  <c r="L454" i="1"/>
  <c r="K454" i="1"/>
  <c r="L453" i="1"/>
  <c r="K453" i="1"/>
  <c r="L452" i="1"/>
  <c r="K452" i="1"/>
  <c r="L451" i="1"/>
  <c r="K451" i="1"/>
  <c r="L450" i="1"/>
  <c r="K450" i="1"/>
  <c r="L449" i="1"/>
  <c r="K449" i="1"/>
  <c r="L448" i="1"/>
  <c r="K448" i="1"/>
  <c r="L447" i="1"/>
  <c r="K447" i="1"/>
  <c r="L446" i="1"/>
  <c r="K446" i="1"/>
  <c r="L445" i="1"/>
  <c r="K445" i="1"/>
  <c r="L444" i="1"/>
  <c r="K444" i="1"/>
  <c r="L443" i="1"/>
  <c r="K443" i="1"/>
  <c r="L442" i="1"/>
  <c r="K442" i="1"/>
  <c r="L441" i="1"/>
  <c r="K441" i="1"/>
  <c r="L440" i="1"/>
  <c r="K440" i="1"/>
  <c r="L439" i="1"/>
  <c r="K439" i="1"/>
  <c r="L438" i="1"/>
  <c r="K438" i="1"/>
  <c r="L437" i="1"/>
  <c r="K437" i="1"/>
  <c r="L436" i="1"/>
  <c r="K436" i="1"/>
  <c r="L435" i="1"/>
  <c r="K435" i="1"/>
  <c r="L434" i="1"/>
  <c r="K434" i="1"/>
  <c r="L433" i="1"/>
  <c r="K433" i="1"/>
  <c r="L432" i="1"/>
  <c r="K432" i="1"/>
  <c r="L431" i="1"/>
  <c r="K431" i="1"/>
  <c r="L430" i="1"/>
  <c r="K430" i="1"/>
  <c r="L429" i="1"/>
  <c r="K429" i="1"/>
  <c r="L428" i="1"/>
  <c r="K428" i="1"/>
  <c r="L427" i="1"/>
  <c r="K427" i="1"/>
  <c r="L426" i="1"/>
  <c r="K426" i="1"/>
  <c r="L425" i="1"/>
  <c r="K425" i="1"/>
  <c r="L424" i="1"/>
  <c r="K424" i="1"/>
  <c r="L423" i="1"/>
  <c r="K423" i="1"/>
  <c r="L422" i="1"/>
  <c r="K422" i="1"/>
  <c r="L421" i="1"/>
  <c r="K421" i="1"/>
  <c r="L420" i="1"/>
  <c r="K420" i="1"/>
  <c r="L419" i="1"/>
  <c r="K419" i="1"/>
  <c r="L418" i="1"/>
  <c r="K418" i="1"/>
  <c r="L417" i="1"/>
  <c r="K417" i="1"/>
  <c r="L416" i="1"/>
  <c r="K416" i="1"/>
  <c r="L415" i="1"/>
  <c r="K415" i="1"/>
  <c r="L414" i="1"/>
  <c r="K414" i="1"/>
  <c r="L413" i="1"/>
  <c r="K413" i="1"/>
  <c r="L412" i="1"/>
  <c r="K412" i="1"/>
  <c r="L411" i="1"/>
  <c r="K411" i="1"/>
  <c r="L410" i="1"/>
  <c r="K410" i="1"/>
  <c r="L409" i="1"/>
  <c r="K409" i="1"/>
  <c r="L408" i="1"/>
  <c r="K408" i="1"/>
  <c r="L407" i="1"/>
  <c r="K407" i="1"/>
  <c r="L406" i="1"/>
  <c r="K406" i="1"/>
  <c r="L405" i="1"/>
  <c r="K405" i="1"/>
  <c r="L404" i="1"/>
  <c r="K404" i="1"/>
  <c r="L403" i="1"/>
  <c r="K403" i="1"/>
  <c r="L402" i="1"/>
  <c r="K402" i="1"/>
  <c r="L401" i="1"/>
  <c r="K401" i="1"/>
  <c r="L400" i="1"/>
  <c r="K400" i="1"/>
  <c r="L399" i="1"/>
  <c r="K399" i="1"/>
  <c r="L398" i="1"/>
  <c r="K398" i="1"/>
  <c r="L397" i="1"/>
  <c r="K397" i="1"/>
  <c r="L396" i="1"/>
  <c r="K396" i="1"/>
  <c r="L395" i="1"/>
  <c r="K395" i="1"/>
  <c r="L394" i="1"/>
  <c r="K394" i="1"/>
  <c r="L393" i="1"/>
  <c r="K393" i="1"/>
  <c r="L392" i="1"/>
  <c r="K392" i="1"/>
  <c r="L391" i="1"/>
  <c r="K391" i="1"/>
  <c r="L390" i="1"/>
  <c r="K390" i="1"/>
  <c r="L389" i="1"/>
  <c r="K389" i="1"/>
  <c r="L388" i="1"/>
  <c r="K388" i="1"/>
  <c r="L387" i="1"/>
  <c r="K387" i="1"/>
  <c r="L386" i="1"/>
  <c r="K386" i="1"/>
  <c r="L385" i="1"/>
  <c r="K385" i="1"/>
  <c r="L384" i="1"/>
  <c r="K384" i="1"/>
  <c r="L383" i="1"/>
  <c r="K383" i="1"/>
  <c r="L382" i="1"/>
  <c r="K382" i="1"/>
  <c r="L381" i="1"/>
  <c r="K381" i="1"/>
  <c r="L380" i="1"/>
  <c r="K380" i="1"/>
  <c r="L379" i="1"/>
  <c r="K379" i="1"/>
  <c r="L378" i="1"/>
  <c r="K378" i="1"/>
  <c r="L377" i="1"/>
  <c r="K377" i="1"/>
  <c r="L376" i="1"/>
  <c r="K376" i="1"/>
  <c r="L375" i="1"/>
  <c r="K375" i="1"/>
  <c r="L374" i="1"/>
  <c r="K374" i="1"/>
  <c r="L373" i="1"/>
  <c r="K373" i="1"/>
  <c r="L372" i="1"/>
  <c r="K372" i="1"/>
  <c r="L371" i="1"/>
  <c r="K371" i="1"/>
  <c r="L370" i="1"/>
  <c r="K370" i="1"/>
  <c r="L369" i="1"/>
  <c r="K369" i="1"/>
  <c r="L368" i="1"/>
  <c r="K368" i="1"/>
  <c r="L367" i="1"/>
  <c r="K367" i="1"/>
  <c r="L366" i="1"/>
  <c r="K366" i="1"/>
  <c r="L365" i="1"/>
  <c r="K365" i="1"/>
  <c r="L364" i="1"/>
  <c r="K364" i="1"/>
  <c r="L363" i="1"/>
  <c r="K363" i="1"/>
  <c r="L362" i="1"/>
  <c r="K362" i="1"/>
  <c r="L361" i="1"/>
  <c r="K361" i="1"/>
  <c r="L360" i="1"/>
  <c r="K360" i="1"/>
  <c r="L359" i="1"/>
  <c r="K359" i="1"/>
  <c r="L358" i="1"/>
  <c r="K358" i="1"/>
  <c r="L357" i="1"/>
  <c r="K357" i="1"/>
  <c r="L356" i="1"/>
  <c r="K356" i="1"/>
  <c r="L355" i="1"/>
  <c r="K355" i="1"/>
  <c r="L354" i="1"/>
  <c r="K354" i="1"/>
  <c r="L353" i="1"/>
  <c r="K353" i="1"/>
  <c r="L352" i="1"/>
  <c r="K352" i="1"/>
  <c r="L351" i="1"/>
  <c r="K351" i="1"/>
  <c r="L350" i="1"/>
  <c r="K350" i="1"/>
  <c r="L349" i="1"/>
  <c r="K349" i="1"/>
  <c r="L348" i="1"/>
  <c r="K348" i="1"/>
  <c r="L347" i="1"/>
  <c r="K347" i="1"/>
  <c r="L346" i="1"/>
  <c r="K346" i="1"/>
  <c r="L345" i="1"/>
  <c r="K345" i="1"/>
  <c r="L344" i="1"/>
  <c r="K344" i="1"/>
  <c r="L343" i="1"/>
  <c r="K343" i="1"/>
  <c r="L342" i="1"/>
  <c r="K342" i="1"/>
  <c r="L341" i="1"/>
  <c r="K341" i="1"/>
  <c r="L340" i="1"/>
  <c r="K340" i="1"/>
  <c r="L339" i="1"/>
  <c r="K339" i="1"/>
  <c r="L338" i="1"/>
  <c r="K338" i="1"/>
  <c r="L337" i="1"/>
  <c r="K337" i="1"/>
  <c r="L336" i="1"/>
  <c r="K336" i="1"/>
  <c r="L335" i="1"/>
  <c r="K335" i="1"/>
  <c r="L334" i="1"/>
  <c r="K334" i="1"/>
  <c r="L333" i="1"/>
  <c r="K333" i="1"/>
  <c r="L332" i="1"/>
  <c r="K332" i="1"/>
  <c r="L331" i="1"/>
  <c r="K331" i="1"/>
  <c r="L330" i="1"/>
  <c r="K330" i="1"/>
  <c r="L329" i="1"/>
  <c r="K329" i="1"/>
  <c r="L328" i="1"/>
  <c r="K328" i="1"/>
  <c r="L327" i="1"/>
  <c r="K327" i="1"/>
  <c r="L326" i="1"/>
  <c r="K326" i="1"/>
  <c r="L325" i="1"/>
  <c r="K325" i="1"/>
  <c r="L324" i="1"/>
  <c r="K324" i="1"/>
  <c r="L323" i="1"/>
  <c r="K323" i="1"/>
  <c r="L322" i="1"/>
  <c r="K322" i="1"/>
  <c r="L321" i="1"/>
  <c r="K321" i="1"/>
  <c r="L320" i="1"/>
  <c r="K320" i="1"/>
  <c r="L319" i="1"/>
  <c r="K319" i="1"/>
  <c r="L318" i="1"/>
  <c r="K318" i="1"/>
  <c r="L317" i="1"/>
  <c r="K317" i="1"/>
  <c r="L316" i="1"/>
  <c r="K316" i="1"/>
  <c r="L315" i="1"/>
  <c r="K315" i="1"/>
  <c r="L314" i="1"/>
  <c r="K314" i="1"/>
  <c r="L313" i="1"/>
  <c r="K313" i="1"/>
  <c r="L312" i="1"/>
  <c r="K312" i="1"/>
  <c r="L311" i="1"/>
  <c r="K311" i="1"/>
  <c r="L310" i="1"/>
  <c r="K310" i="1"/>
  <c r="L309" i="1"/>
  <c r="K309" i="1"/>
  <c r="L308" i="1"/>
  <c r="K308" i="1"/>
  <c r="L307" i="1"/>
  <c r="K307" i="1"/>
  <c r="L306" i="1"/>
  <c r="K306" i="1"/>
  <c r="L305" i="1"/>
  <c r="K305" i="1"/>
  <c r="L304" i="1"/>
  <c r="K304" i="1"/>
  <c r="L303" i="1"/>
  <c r="K303" i="1"/>
  <c r="L302" i="1"/>
  <c r="K302" i="1"/>
  <c r="L301" i="1"/>
  <c r="K301" i="1"/>
  <c r="L300" i="1"/>
  <c r="K300" i="1"/>
  <c r="L299" i="1"/>
  <c r="K299" i="1"/>
  <c r="L298" i="1"/>
  <c r="K298" i="1"/>
  <c r="L297" i="1"/>
  <c r="K297" i="1"/>
  <c r="L296" i="1"/>
  <c r="K296" i="1"/>
  <c r="L295" i="1"/>
  <c r="K295" i="1"/>
  <c r="L294" i="1"/>
  <c r="K294" i="1"/>
  <c r="L293" i="1"/>
  <c r="K293" i="1"/>
  <c r="L292" i="1"/>
  <c r="K292" i="1"/>
  <c r="L291" i="1"/>
  <c r="K291" i="1"/>
  <c r="L290" i="1"/>
  <c r="K290" i="1"/>
  <c r="L289" i="1"/>
  <c r="K289" i="1"/>
  <c r="L288" i="1"/>
  <c r="K288" i="1"/>
  <c r="L287" i="1"/>
  <c r="K287" i="1"/>
  <c r="L286" i="1"/>
  <c r="K286" i="1"/>
  <c r="L285" i="1"/>
  <c r="K285" i="1"/>
  <c r="L284" i="1"/>
  <c r="K284" i="1"/>
  <c r="L283" i="1"/>
  <c r="K283" i="1"/>
  <c r="L282" i="1"/>
  <c r="K282" i="1"/>
  <c r="L281" i="1"/>
  <c r="K281" i="1"/>
  <c r="L280" i="1"/>
  <c r="K280" i="1"/>
  <c r="L279" i="1"/>
  <c r="K279" i="1"/>
  <c r="L278" i="1"/>
  <c r="K278" i="1"/>
  <c r="L277" i="1"/>
  <c r="K277" i="1"/>
  <c r="L276" i="1"/>
  <c r="K276" i="1"/>
  <c r="L275" i="1"/>
  <c r="K275" i="1"/>
  <c r="L274" i="1"/>
  <c r="K274" i="1"/>
  <c r="L273" i="1"/>
  <c r="K273" i="1"/>
  <c r="L272" i="1"/>
  <c r="K272" i="1"/>
  <c r="L271" i="1"/>
  <c r="K271" i="1"/>
  <c r="L270" i="1"/>
  <c r="K270" i="1"/>
  <c r="L269" i="1"/>
  <c r="K269" i="1"/>
  <c r="L268" i="1"/>
  <c r="K268" i="1"/>
  <c r="L267" i="1"/>
  <c r="K267" i="1"/>
  <c r="L266" i="1"/>
  <c r="K266" i="1"/>
  <c r="L265" i="1"/>
  <c r="K265" i="1"/>
  <c r="L264" i="1"/>
  <c r="K264" i="1"/>
  <c r="L263" i="1"/>
  <c r="K263" i="1"/>
  <c r="L262" i="1"/>
  <c r="K262" i="1"/>
  <c r="L261" i="1"/>
  <c r="K261" i="1"/>
  <c r="L260" i="1"/>
  <c r="K260" i="1"/>
  <c r="L259" i="1"/>
  <c r="K259" i="1"/>
  <c r="L258" i="1"/>
  <c r="K258" i="1"/>
  <c r="L257" i="1"/>
  <c r="K257" i="1"/>
  <c r="L256" i="1"/>
  <c r="K256" i="1"/>
  <c r="L255" i="1"/>
  <c r="K255" i="1"/>
  <c r="L254" i="1"/>
  <c r="K254" i="1"/>
  <c r="L253" i="1"/>
  <c r="K253" i="1"/>
  <c r="L252" i="1"/>
  <c r="K252" i="1"/>
  <c r="L251" i="1"/>
  <c r="K251" i="1"/>
  <c r="L250" i="1"/>
  <c r="K250" i="1"/>
  <c r="L249" i="1"/>
  <c r="K249" i="1"/>
  <c r="L248" i="1"/>
  <c r="K248" i="1"/>
  <c r="L247" i="1"/>
  <c r="K247" i="1"/>
  <c r="L246" i="1"/>
  <c r="K246" i="1"/>
  <c r="L245" i="1"/>
  <c r="K245" i="1"/>
  <c r="L244" i="1"/>
  <c r="K244" i="1"/>
  <c r="L243" i="1"/>
  <c r="K243" i="1"/>
  <c r="L242" i="1"/>
  <c r="K242" i="1"/>
  <c r="L241" i="1"/>
  <c r="K241" i="1"/>
  <c r="L240" i="1"/>
  <c r="K240" i="1"/>
  <c r="L239" i="1"/>
  <c r="K239" i="1"/>
  <c r="L238" i="1"/>
  <c r="K238" i="1"/>
  <c r="L237" i="1"/>
  <c r="K237" i="1"/>
  <c r="L236" i="1"/>
  <c r="K236" i="1"/>
  <c r="L235" i="1"/>
  <c r="K235" i="1"/>
  <c r="L234" i="1"/>
  <c r="K234" i="1"/>
  <c r="L233" i="1"/>
  <c r="K233" i="1"/>
  <c r="L232" i="1"/>
  <c r="K232" i="1"/>
  <c r="L231" i="1"/>
  <c r="K231" i="1"/>
  <c r="L230" i="1"/>
  <c r="K230" i="1"/>
  <c r="L229" i="1"/>
  <c r="K229" i="1"/>
  <c r="L228" i="1"/>
  <c r="K228" i="1"/>
  <c r="L227" i="1"/>
  <c r="K227" i="1"/>
  <c r="L226" i="1"/>
  <c r="K226" i="1"/>
  <c r="L225" i="1"/>
  <c r="K225" i="1"/>
  <c r="L224" i="1"/>
  <c r="K224" i="1"/>
  <c r="L223" i="1"/>
  <c r="K223" i="1"/>
  <c r="L222" i="1"/>
  <c r="K222" i="1"/>
  <c r="L221" i="1"/>
  <c r="K221" i="1"/>
  <c r="L220" i="1"/>
  <c r="K220" i="1"/>
  <c r="L219" i="1"/>
  <c r="K219" i="1"/>
  <c r="L218" i="1"/>
  <c r="K218" i="1"/>
  <c r="L217" i="1"/>
  <c r="K217" i="1"/>
  <c r="L216" i="1"/>
  <c r="K216" i="1"/>
  <c r="L215" i="1"/>
  <c r="K215" i="1"/>
  <c r="L214" i="1"/>
  <c r="K214" i="1"/>
  <c r="L213" i="1"/>
  <c r="K213" i="1"/>
  <c r="L212" i="1"/>
  <c r="K212" i="1"/>
  <c r="L211" i="1"/>
  <c r="K211" i="1"/>
  <c r="L210" i="1"/>
  <c r="K210" i="1"/>
  <c r="L209" i="1"/>
  <c r="K209" i="1"/>
  <c r="L208" i="1"/>
  <c r="K208" i="1"/>
  <c r="L207" i="1"/>
  <c r="K207" i="1"/>
  <c r="L206" i="1"/>
  <c r="K206" i="1"/>
  <c r="L205" i="1"/>
  <c r="K205" i="1"/>
  <c r="L204" i="1"/>
  <c r="K204" i="1"/>
  <c r="L203" i="1"/>
  <c r="K203" i="1"/>
  <c r="L202" i="1"/>
  <c r="K202" i="1"/>
  <c r="L201" i="1"/>
  <c r="K201" i="1"/>
  <c r="L200" i="1"/>
  <c r="K200" i="1"/>
  <c r="L199" i="1"/>
  <c r="K199" i="1"/>
  <c r="L198" i="1"/>
  <c r="K198" i="1"/>
  <c r="L197" i="1"/>
  <c r="K197" i="1"/>
  <c r="L196" i="1"/>
  <c r="K196" i="1"/>
  <c r="L195" i="1"/>
  <c r="K195" i="1"/>
  <c r="L194" i="1"/>
  <c r="K194" i="1"/>
  <c r="L193" i="1"/>
  <c r="K193" i="1"/>
  <c r="L192" i="1"/>
  <c r="K192" i="1"/>
  <c r="L191" i="1"/>
  <c r="K191" i="1"/>
  <c r="K190" i="1"/>
  <c r="L190" i="1" s="1"/>
  <c r="K189" i="1"/>
  <c r="L189" i="1" s="1"/>
  <c r="K188" i="1"/>
  <c r="C147" i="3" s="1"/>
  <c r="K187" i="1"/>
  <c r="K186" i="1"/>
  <c r="E145" i="3" s="1"/>
  <c r="K185" i="1"/>
  <c r="C144" i="3" s="1"/>
  <c r="K184" i="1"/>
  <c r="D143" i="3" s="1"/>
  <c r="K183" i="1"/>
  <c r="K182" i="1"/>
  <c r="K181" i="1"/>
  <c r="C140" i="3" s="1"/>
  <c r="K180" i="1"/>
  <c r="D139" i="3" s="1"/>
  <c r="K179" i="1"/>
  <c r="K178" i="1"/>
  <c r="K177" i="1"/>
  <c r="C136" i="3" s="1"/>
  <c r="K176" i="1"/>
  <c r="C135" i="3" s="1"/>
  <c r="K175" i="1"/>
  <c r="K174" i="1"/>
  <c r="D133" i="3" s="1"/>
  <c r="K173" i="1"/>
  <c r="C132" i="3" s="1"/>
  <c r="K172" i="1"/>
  <c r="D131" i="3" s="1"/>
  <c r="K171" i="1"/>
  <c r="K170" i="1"/>
  <c r="K169" i="1"/>
  <c r="C128" i="3" s="1"/>
  <c r="K168" i="1"/>
  <c r="D127" i="3" s="1"/>
  <c r="K167" i="1"/>
  <c r="K166" i="1"/>
  <c r="E125" i="3" s="1"/>
  <c r="K165" i="1"/>
  <c r="C124" i="3" s="1"/>
  <c r="K164" i="1"/>
  <c r="D123" i="3" s="1"/>
  <c r="K163" i="1"/>
  <c r="K162" i="1"/>
  <c r="D121" i="3" s="1"/>
  <c r="K161" i="1"/>
  <c r="K160" i="1"/>
  <c r="C119" i="3" s="1"/>
  <c r="K159" i="1"/>
  <c r="K158" i="1"/>
  <c r="E117" i="3" s="1"/>
  <c r="K157" i="1"/>
  <c r="K156" i="1"/>
  <c r="C115" i="3" s="1"/>
  <c r="K155" i="1"/>
  <c r="K154" i="1"/>
  <c r="K153" i="1"/>
  <c r="K152" i="1"/>
  <c r="C111" i="3" s="1"/>
  <c r="K151" i="1"/>
  <c r="K150" i="1"/>
  <c r="E109" i="3" s="1"/>
  <c r="K149" i="1"/>
  <c r="K148" i="1"/>
  <c r="C107" i="3" s="1"/>
  <c r="K147" i="1"/>
  <c r="K146" i="1"/>
  <c r="E105" i="3" s="1"/>
  <c r="K145" i="1"/>
  <c r="K144" i="1"/>
  <c r="D103" i="3" s="1"/>
  <c r="K143" i="1"/>
  <c r="K142" i="1"/>
  <c r="K141" i="1"/>
  <c r="K140" i="1"/>
  <c r="C99" i="3" s="1"/>
  <c r="K139" i="1"/>
  <c r="K138" i="1"/>
  <c r="K137" i="1"/>
  <c r="C96" i="3" s="1"/>
  <c r="K136" i="1"/>
  <c r="D95" i="3" s="1"/>
  <c r="K135" i="1"/>
  <c r="K134" i="1"/>
  <c r="E93" i="3" s="1"/>
  <c r="K133" i="1"/>
  <c r="K132" i="1"/>
  <c r="C91" i="3" s="1"/>
  <c r="K131" i="1"/>
  <c r="K130" i="1"/>
  <c r="E89" i="3" s="1"/>
  <c r="K129" i="1"/>
  <c r="K128" i="1"/>
  <c r="D87" i="3" s="1"/>
  <c r="K127" i="1"/>
  <c r="K126" i="1"/>
  <c r="E85" i="3" s="1"/>
  <c r="K125" i="1"/>
  <c r="K124" i="1"/>
  <c r="D83" i="3" s="1"/>
  <c r="K123" i="1"/>
  <c r="K122" i="1"/>
  <c r="K121" i="1"/>
  <c r="K120" i="1"/>
  <c r="C79" i="3" s="1"/>
  <c r="K119" i="1"/>
  <c r="K118" i="1"/>
  <c r="E77" i="3" s="1"/>
  <c r="K117" i="1"/>
  <c r="K116" i="1"/>
  <c r="C75" i="3" s="1"/>
  <c r="K115" i="1"/>
  <c r="K114" i="1"/>
  <c r="D73" i="3" s="1"/>
  <c r="K113" i="1"/>
  <c r="K112" i="1"/>
  <c r="C71" i="3" s="1"/>
  <c r="K111" i="1"/>
  <c r="K110" i="1"/>
  <c r="D69" i="3" s="1"/>
  <c r="K109" i="1"/>
  <c r="C68" i="3" s="1"/>
  <c r="K108" i="1"/>
  <c r="D67" i="3" s="1"/>
  <c r="K107" i="1"/>
  <c r="K106" i="1"/>
  <c r="K105" i="1"/>
  <c r="C64" i="3" s="1"/>
  <c r="K104" i="1"/>
  <c r="D63" i="3" s="1"/>
  <c r="K103" i="1"/>
  <c r="K102" i="1"/>
  <c r="E61" i="3" s="1"/>
  <c r="K101" i="1"/>
  <c r="K100" i="1"/>
  <c r="C59" i="3" s="1"/>
  <c r="K99" i="1"/>
  <c r="K98" i="1"/>
  <c r="K97" i="1"/>
  <c r="C56" i="3" s="1"/>
  <c r="K96" i="1"/>
  <c r="D55" i="3" s="1"/>
  <c r="K95" i="1"/>
  <c r="K94" i="1"/>
  <c r="E53" i="3" s="1"/>
  <c r="K93" i="1"/>
  <c r="C52" i="3" s="1"/>
  <c r="K92" i="1"/>
  <c r="C51" i="3" s="1"/>
  <c r="K91" i="1"/>
  <c r="K90" i="1"/>
  <c r="K89" i="1"/>
  <c r="C48" i="3" s="1"/>
  <c r="K88" i="1"/>
  <c r="D47" i="3" s="1"/>
  <c r="K87" i="1"/>
  <c r="K86" i="1"/>
  <c r="K85" i="1"/>
  <c r="C44" i="3" s="1"/>
  <c r="K84" i="1"/>
  <c r="C43" i="3" s="1"/>
  <c r="K83" i="1"/>
  <c r="K82" i="1"/>
  <c r="E41" i="3" s="1"/>
  <c r="K81" i="1"/>
  <c r="K80" i="1"/>
  <c r="C39" i="3" s="1"/>
  <c r="K79" i="1"/>
  <c r="K78" i="1"/>
  <c r="K77" i="1"/>
  <c r="K76" i="1"/>
  <c r="D35" i="3" s="1"/>
  <c r="K75" i="1"/>
  <c r="K74" i="1"/>
  <c r="K73" i="1"/>
  <c r="K72" i="1"/>
  <c r="C31" i="3" s="1"/>
  <c r="K71" i="1"/>
  <c r="K70" i="1"/>
  <c r="K69" i="1"/>
  <c r="K68" i="1"/>
  <c r="D27" i="3" s="1"/>
  <c r="K67" i="1"/>
  <c r="K66" i="1"/>
  <c r="K65" i="1"/>
  <c r="K64" i="1"/>
  <c r="D23" i="3" s="1"/>
  <c r="K63" i="1"/>
  <c r="C22" i="3" s="1"/>
  <c r="K62" i="1"/>
  <c r="K61" i="1"/>
  <c r="K60" i="1"/>
  <c r="D19" i="3" s="1"/>
  <c r="K59" i="1"/>
  <c r="C18" i="3" s="1"/>
  <c r="K58" i="1"/>
  <c r="E17" i="3" s="1"/>
  <c r="K57" i="1"/>
  <c r="K56" i="1"/>
  <c r="C15" i="3" s="1"/>
  <c r="K55" i="1"/>
  <c r="D14" i="3" s="1"/>
  <c r="K54" i="1"/>
  <c r="D13" i="3" s="1"/>
  <c r="K53" i="1"/>
  <c r="K52" i="1"/>
  <c r="K51" i="1"/>
  <c r="D10" i="3" s="1"/>
  <c r="K50" i="1"/>
  <c r="D9" i="3" s="1"/>
  <c r="K49" i="1"/>
  <c r="K48" i="1"/>
  <c r="D7" i="3" s="1"/>
  <c r="K47" i="1"/>
  <c r="D6" i="3" s="1"/>
  <c r="K46" i="1"/>
  <c r="C5" i="3" s="1"/>
  <c r="K45" i="1"/>
  <c r="L44" i="1"/>
  <c r="L45" i="1" s="1"/>
  <c r="K44" i="1"/>
  <c r="L40" i="1"/>
  <c r="F6" i="3" l="1"/>
  <c r="F15" i="3"/>
  <c r="F27" i="3"/>
  <c r="E28" i="3"/>
  <c r="E29" i="3"/>
  <c r="F30" i="3"/>
  <c r="E32" i="3"/>
  <c r="E33" i="3"/>
  <c r="F34" i="3"/>
  <c r="E36" i="3"/>
  <c r="E37" i="3"/>
  <c r="F38" i="3"/>
  <c r="E40" i="3"/>
  <c r="E44" i="3"/>
  <c r="E45" i="3"/>
  <c r="E48" i="3"/>
  <c r="F50" i="3"/>
  <c r="F55" i="3"/>
  <c r="E60" i="3"/>
  <c r="E69" i="3"/>
  <c r="F70" i="3"/>
  <c r="F90" i="3"/>
  <c r="E92" i="3"/>
  <c r="E96" i="3"/>
  <c r="E97" i="3"/>
  <c r="F110" i="3"/>
  <c r="E112" i="3"/>
  <c r="E113" i="3"/>
  <c r="F114" i="3"/>
  <c r="E116" i="3"/>
  <c r="E121" i="3"/>
  <c r="F122" i="3"/>
  <c r="E128" i="3"/>
  <c r="E129" i="3"/>
  <c r="F130" i="3"/>
  <c r="E136" i="3"/>
  <c r="E137" i="3"/>
  <c r="E140" i="3"/>
  <c r="F142" i="3"/>
  <c r="F147" i="3"/>
  <c r="E18" i="3"/>
  <c r="F19" i="3"/>
  <c r="F43" i="3"/>
  <c r="E67" i="3"/>
  <c r="E68" i="3"/>
  <c r="F75" i="3"/>
  <c r="F95" i="3"/>
  <c r="F119" i="3"/>
  <c r="F135" i="3"/>
  <c r="F146" i="3"/>
  <c r="F20" i="3"/>
  <c r="F42" i="3"/>
  <c r="E65" i="3"/>
  <c r="F66" i="3"/>
  <c r="F74" i="3"/>
  <c r="E84" i="3"/>
  <c r="F94" i="3"/>
  <c r="E104" i="3"/>
  <c r="F118" i="3"/>
  <c r="F134" i="3"/>
  <c r="L46" i="1"/>
  <c r="L47" i="1" s="1"/>
  <c r="L48" i="1" s="1"/>
  <c r="L49" i="1" s="1"/>
  <c r="L50" i="1" s="1"/>
  <c r="L51" i="1" s="1"/>
  <c r="L52" i="1" s="1"/>
  <c r="L53" i="1" s="1"/>
  <c r="L54" i="1" s="1"/>
  <c r="L55" i="1" s="1"/>
  <c r="L56" i="1" s="1"/>
  <c r="L57" i="1" s="1"/>
  <c r="E5" i="3"/>
  <c r="C148" i="3"/>
  <c r="E148" i="3"/>
  <c r="F163" i="3"/>
  <c r="F179" i="3"/>
  <c r="F211" i="3"/>
  <c r="F339" i="3"/>
  <c r="E524" i="3"/>
  <c r="F524" i="3"/>
  <c r="E556" i="3"/>
  <c r="F556" i="3"/>
  <c r="E620" i="3"/>
  <c r="F620" i="3"/>
  <c r="E652" i="3"/>
  <c r="F652" i="3"/>
  <c r="E716" i="3"/>
  <c r="F716" i="3"/>
  <c r="E748" i="3"/>
  <c r="F748" i="3"/>
  <c r="E812" i="3"/>
  <c r="F812" i="3"/>
  <c r="E874" i="3"/>
  <c r="F874" i="3"/>
  <c r="E906" i="3"/>
  <c r="F906" i="3"/>
  <c r="E922" i="3"/>
  <c r="F922" i="3"/>
  <c r="E938" i="3"/>
  <c r="F938" i="3"/>
  <c r="E1036" i="3"/>
  <c r="F1036" i="3"/>
  <c r="E1139" i="3"/>
  <c r="F1139" i="3"/>
  <c r="E1203" i="3"/>
  <c r="F1203" i="3"/>
  <c r="E520" i="3"/>
  <c r="F520" i="3"/>
  <c r="E584" i="3"/>
  <c r="F584" i="3"/>
  <c r="E616" i="3"/>
  <c r="F616" i="3"/>
  <c r="E648" i="3"/>
  <c r="F648" i="3"/>
  <c r="E680" i="3"/>
  <c r="F680" i="3"/>
  <c r="E712" i="3"/>
  <c r="F712" i="3"/>
  <c r="E744" i="3"/>
  <c r="F744" i="3"/>
  <c r="E776" i="3"/>
  <c r="F776" i="3"/>
  <c r="E840" i="3"/>
  <c r="F840" i="3"/>
  <c r="J14" i="3"/>
  <c r="F195" i="3"/>
  <c r="F227" i="3"/>
  <c r="F243" i="3"/>
  <c r="F259" i="3"/>
  <c r="F275" i="3"/>
  <c r="F291" i="3"/>
  <c r="F307" i="3"/>
  <c r="F323" i="3"/>
  <c r="E588" i="3"/>
  <c r="F588" i="3"/>
  <c r="E684" i="3"/>
  <c r="F684" i="3"/>
  <c r="E780" i="3"/>
  <c r="F780" i="3"/>
  <c r="E844" i="3"/>
  <c r="F844" i="3"/>
  <c r="E858" i="3"/>
  <c r="F858" i="3"/>
  <c r="E890" i="3"/>
  <c r="F890" i="3"/>
  <c r="E978" i="3"/>
  <c r="F978" i="3"/>
  <c r="E1075" i="3"/>
  <c r="F1075" i="3"/>
  <c r="E1091" i="3"/>
  <c r="F1091" i="3"/>
  <c r="E1155" i="3"/>
  <c r="F1155" i="3"/>
  <c r="E1219" i="3"/>
  <c r="F1219" i="3"/>
  <c r="E552" i="3"/>
  <c r="F552" i="3"/>
  <c r="E808" i="3"/>
  <c r="F808" i="3"/>
  <c r="F857" i="3"/>
  <c r="E857" i="3"/>
  <c r="E872" i="3"/>
  <c r="F872" i="3"/>
  <c r="E888" i="3"/>
  <c r="F888" i="3"/>
  <c r="E904" i="3"/>
  <c r="F904" i="3"/>
  <c r="E920" i="3"/>
  <c r="F920" i="3"/>
  <c r="E936" i="3"/>
  <c r="F936" i="3"/>
  <c r="E976" i="3"/>
  <c r="F976" i="3"/>
  <c r="E1071" i="3"/>
  <c r="F1071" i="3"/>
  <c r="E1087" i="3"/>
  <c r="F1087" i="3"/>
  <c r="E1135" i="3"/>
  <c r="F1135" i="3"/>
  <c r="E1151" i="3"/>
  <c r="F1151" i="3"/>
  <c r="E1199" i="3"/>
  <c r="F1199" i="3"/>
  <c r="E1215" i="3"/>
  <c r="F1215" i="3"/>
  <c r="E10" i="3"/>
  <c r="E14" i="3"/>
  <c r="E47" i="3"/>
  <c r="E59" i="3"/>
  <c r="E79" i="3"/>
  <c r="E83" i="3"/>
  <c r="E99" i="3"/>
  <c r="E103" i="3"/>
  <c r="E139" i="3"/>
  <c r="E348" i="3"/>
  <c r="F348" i="3"/>
  <c r="E356" i="3"/>
  <c r="F356" i="3"/>
  <c r="E364" i="3"/>
  <c r="F364" i="3"/>
  <c r="E372" i="3"/>
  <c r="F372" i="3"/>
  <c r="E380" i="3"/>
  <c r="F380" i="3"/>
  <c r="E388" i="3"/>
  <c r="F388" i="3"/>
  <c r="E396" i="3"/>
  <c r="F396" i="3"/>
  <c r="E404" i="3"/>
  <c r="F404" i="3"/>
  <c r="E412" i="3"/>
  <c r="F412" i="3"/>
  <c r="E420" i="3"/>
  <c r="F420" i="3"/>
  <c r="E428" i="3"/>
  <c r="F428" i="3"/>
  <c r="E436" i="3"/>
  <c r="F436" i="3"/>
  <c r="E444" i="3"/>
  <c r="F444" i="3"/>
  <c r="E452" i="3"/>
  <c r="F452" i="3"/>
  <c r="E460" i="3"/>
  <c r="F460" i="3"/>
  <c r="E468" i="3"/>
  <c r="F468" i="3"/>
  <c r="E476" i="3"/>
  <c r="F476" i="3"/>
  <c r="E484" i="3"/>
  <c r="F484" i="3"/>
  <c r="E492" i="3"/>
  <c r="F492" i="3"/>
  <c r="E500" i="3"/>
  <c r="F500" i="3"/>
  <c r="E529" i="3"/>
  <c r="F529" i="3"/>
  <c r="E561" i="3"/>
  <c r="F561" i="3"/>
  <c r="E593" i="3"/>
  <c r="F593" i="3"/>
  <c r="E625" i="3"/>
  <c r="F625" i="3"/>
  <c r="E657" i="3"/>
  <c r="F657" i="3"/>
  <c r="E689" i="3"/>
  <c r="F689" i="3"/>
  <c r="E721" i="3"/>
  <c r="F721" i="3"/>
  <c r="E753" i="3"/>
  <c r="F753" i="3"/>
  <c r="E785" i="3"/>
  <c r="F785" i="3"/>
  <c r="E817" i="3"/>
  <c r="F817" i="3"/>
  <c r="E849" i="3"/>
  <c r="F849" i="3"/>
  <c r="E866" i="3"/>
  <c r="F866" i="3"/>
  <c r="E882" i="3"/>
  <c r="F882" i="3"/>
  <c r="E898" i="3"/>
  <c r="F898" i="3"/>
  <c r="E914" i="3"/>
  <c r="F914" i="3"/>
  <c r="E930" i="3"/>
  <c r="F930" i="3"/>
  <c r="E972" i="3"/>
  <c r="F972" i="3"/>
  <c r="E1042" i="3"/>
  <c r="F1042" i="3"/>
  <c r="F9" i="3"/>
  <c r="F23" i="3"/>
  <c r="C41" i="3"/>
  <c r="F46" i="3"/>
  <c r="F49" i="3"/>
  <c r="C53" i="3"/>
  <c r="F58" i="3"/>
  <c r="F78" i="3"/>
  <c r="F82" i="3"/>
  <c r="C93" i="3"/>
  <c r="F98" i="3"/>
  <c r="F102" i="3"/>
  <c r="C117" i="3"/>
  <c r="F138" i="3"/>
  <c r="F141" i="3"/>
  <c r="C145" i="3"/>
  <c r="F162" i="3"/>
  <c r="F178" i="3"/>
  <c r="F194" i="3"/>
  <c r="F210" i="3"/>
  <c r="F226" i="3"/>
  <c r="F242" i="3"/>
  <c r="F258" i="3"/>
  <c r="F274" i="3"/>
  <c r="F290" i="3"/>
  <c r="F306" i="3"/>
  <c r="F322" i="3"/>
  <c r="F338" i="3"/>
  <c r="E528" i="3"/>
  <c r="F528" i="3"/>
  <c r="E560" i="3"/>
  <c r="F560" i="3"/>
  <c r="E592" i="3"/>
  <c r="F592" i="3"/>
  <c r="E624" i="3"/>
  <c r="F624" i="3"/>
  <c r="E656" i="3"/>
  <c r="F656" i="3"/>
  <c r="E688" i="3"/>
  <c r="F688" i="3"/>
  <c r="E720" i="3"/>
  <c r="F720" i="3"/>
  <c r="E752" i="3"/>
  <c r="F752" i="3"/>
  <c r="E784" i="3"/>
  <c r="F784" i="3"/>
  <c r="E816" i="3"/>
  <c r="F816" i="3"/>
  <c r="E848" i="3"/>
  <c r="F848" i="3"/>
  <c r="E864" i="3"/>
  <c r="F864" i="3"/>
  <c r="E880" i="3"/>
  <c r="F880" i="3"/>
  <c r="E896" i="3"/>
  <c r="F896" i="3"/>
  <c r="E912" i="3"/>
  <c r="F912" i="3"/>
  <c r="E928" i="3"/>
  <c r="F928" i="3"/>
  <c r="E1040" i="3"/>
  <c r="F1040" i="3"/>
  <c r="E1404" i="3"/>
  <c r="F1404" i="3"/>
  <c r="E504" i="3"/>
  <c r="F504" i="3"/>
  <c r="E536" i="3"/>
  <c r="F536" i="3"/>
  <c r="E568" i="3"/>
  <c r="F568" i="3"/>
  <c r="E600" i="3"/>
  <c r="F600" i="3"/>
  <c r="E632" i="3"/>
  <c r="F632" i="3"/>
  <c r="E664" i="3"/>
  <c r="F664" i="3"/>
  <c r="E696" i="3"/>
  <c r="F696" i="3"/>
  <c r="E728" i="3"/>
  <c r="F728" i="3"/>
  <c r="E760" i="3"/>
  <c r="F760" i="3"/>
  <c r="E792" i="3"/>
  <c r="F792" i="3"/>
  <c r="E824" i="3"/>
  <c r="F824" i="3"/>
  <c r="E856" i="3"/>
  <c r="F856" i="3"/>
  <c r="E1080" i="3"/>
  <c r="F1080" i="3"/>
  <c r="E1128" i="3"/>
  <c r="F1128" i="3"/>
  <c r="E1144" i="3"/>
  <c r="F1144" i="3"/>
  <c r="E1192" i="3"/>
  <c r="F1192" i="3"/>
  <c r="E1208" i="3"/>
  <c r="F1208" i="3"/>
  <c r="E512" i="3"/>
  <c r="F512" i="3"/>
  <c r="E544" i="3"/>
  <c r="F544" i="3"/>
  <c r="E576" i="3"/>
  <c r="F576" i="3"/>
  <c r="E608" i="3"/>
  <c r="F608" i="3"/>
  <c r="E640" i="3"/>
  <c r="F640" i="3"/>
  <c r="E672" i="3"/>
  <c r="F672" i="3"/>
  <c r="E704" i="3"/>
  <c r="F704" i="3"/>
  <c r="E736" i="3"/>
  <c r="F736" i="3"/>
  <c r="E768" i="3"/>
  <c r="F768" i="3"/>
  <c r="E800" i="3"/>
  <c r="F800" i="3"/>
  <c r="E832" i="3"/>
  <c r="F832" i="3"/>
  <c r="F939" i="3"/>
  <c r="E939" i="3"/>
  <c r="E1127" i="3"/>
  <c r="F1127" i="3"/>
  <c r="E1191" i="3"/>
  <c r="F1191" i="3"/>
  <c r="E1096" i="3"/>
  <c r="F1096" i="3"/>
  <c r="E1103" i="3"/>
  <c r="F1103" i="3"/>
  <c r="E1123" i="3"/>
  <c r="F1123" i="3"/>
  <c r="E1160" i="3"/>
  <c r="F1160" i="3"/>
  <c r="E1167" i="3"/>
  <c r="F1167" i="3"/>
  <c r="E1187" i="3"/>
  <c r="F1187" i="3"/>
  <c r="E1224" i="3"/>
  <c r="F1224" i="3"/>
  <c r="E1231" i="3"/>
  <c r="F1231" i="3"/>
  <c r="E1095" i="3"/>
  <c r="F1095" i="3"/>
  <c r="E1119" i="3"/>
  <c r="F1119" i="3"/>
  <c r="E1159" i="3"/>
  <c r="F1159" i="3"/>
  <c r="E1183" i="3"/>
  <c r="F1183" i="3"/>
  <c r="E1223" i="3"/>
  <c r="F1223" i="3"/>
  <c r="F1070" i="3"/>
  <c r="E1070" i="3"/>
  <c r="E1079" i="3"/>
  <c r="F1079" i="3"/>
  <c r="E1111" i="3"/>
  <c r="F1111" i="3"/>
  <c r="E1143" i="3"/>
  <c r="F1143" i="3"/>
  <c r="E1175" i="3"/>
  <c r="F1175" i="3"/>
  <c r="E1207" i="3"/>
  <c r="F1207" i="3"/>
  <c r="E1403" i="3"/>
  <c r="J13" i="3" l="1"/>
  <c r="J12" i="3" s="1"/>
  <c r="L58" i="1"/>
  <c r="L59" i="1" s="1"/>
  <c r="L60" i="1" s="1"/>
  <c r="L61" i="1" s="1"/>
  <c r="L62" i="1" s="1"/>
  <c r="L63" i="1" s="1"/>
  <c r="L64" i="1" s="1"/>
  <c r="L65" i="1" s="1"/>
  <c r="L66" i="1" s="1"/>
  <c r="L67" i="1" s="1"/>
  <c r="L68" i="1" s="1"/>
  <c r="L69" i="1" s="1"/>
  <c r="L70" i="1" s="1"/>
  <c r="L71" i="1" s="1"/>
  <c r="L72" i="1" s="1"/>
  <c r="L73" i="1" s="1"/>
  <c r="L74" i="1" s="1"/>
  <c r="L75" i="1" s="1"/>
  <c r="L76" i="1" s="1"/>
  <c r="L77" i="1" s="1"/>
  <c r="L78" i="1" s="1"/>
  <c r="L79" i="1" s="1"/>
  <c r="L80" i="1" s="1"/>
  <c r="L81" i="1" s="1"/>
  <c r="L82" i="1" s="1"/>
  <c r="L83" i="1" s="1"/>
  <c r="L84" i="1" s="1"/>
  <c r="L85" i="1" s="1"/>
  <c r="L86" i="1" s="1"/>
  <c r="L87" i="1" s="1"/>
  <c r="L88" i="1" s="1"/>
  <c r="L89" i="1" s="1"/>
  <c r="L90" i="1" s="1"/>
  <c r="L91" i="1" s="1"/>
  <c r="L92" i="1" s="1"/>
  <c r="L93" i="1" s="1"/>
  <c r="L94" i="1" s="1"/>
  <c r="L95" i="1" s="1"/>
  <c r="L96" i="1" s="1"/>
  <c r="L97" i="1" s="1"/>
  <c r="L98" i="1" s="1"/>
  <c r="L99" i="1" s="1"/>
  <c r="L100" i="1" s="1"/>
  <c r="L101" i="1" s="1"/>
  <c r="L102" i="1" s="1"/>
  <c r="L103" i="1" s="1"/>
  <c r="L104" i="1" s="1"/>
  <c r="L105" i="1" s="1"/>
  <c r="L106" i="1" s="1"/>
  <c r="L107" i="1" s="1"/>
  <c r="L108" i="1" s="1"/>
  <c r="L109" i="1" s="1"/>
  <c r="L110" i="1" s="1"/>
  <c r="L111" i="1" s="1"/>
  <c r="L112" i="1" s="1"/>
  <c r="L113" i="1" s="1"/>
  <c r="L114" i="1" s="1"/>
  <c r="L115" i="1" s="1"/>
  <c r="L116" i="1" s="1"/>
  <c r="L117" i="1" s="1"/>
  <c r="L118" i="1" s="1"/>
  <c r="L119" i="1" s="1"/>
  <c r="L120" i="1" s="1"/>
  <c r="L121" i="1" s="1"/>
  <c r="L122" i="1" s="1"/>
  <c r="L123" i="1" s="1"/>
  <c r="L124" i="1" s="1"/>
  <c r="L125" i="1" s="1"/>
  <c r="L126" i="1" s="1"/>
  <c r="L127" i="1" s="1"/>
  <c r="L128" i="1" s="1"/>
  <c r="L129" i="1" s="1"/>
  <c r="L130" i="1" s="1"/>
  <c r="L131" i="1" s="1"/>
  <c r="L132" i="1" s="1"/>
  <c r="L133" i="1" s="1"/>
  <c r="L134" i="1" s="1"/>
  <c r="L135" i="1" s="1"/>
  <c r="L136" i="1" s="1"/>
  <c r="L137" i="1" s="1"/>
  <c r="L138" i="1" s="1"/>
  <c r="L139" i="1" s="1"/>
  <c r="L140" i="1" s="1"/>
  <c r="L141" i="1" s="1"/>
  <c r="L142" i="1" s="1"/>
  <c r="L143" i="1" s="1"/>
  <c r="L144" i="1" s="1"/>
  <c r="L145" i="1" s="1"/>
  <c r="L146" i="1" s="1"/>
  <c r="L147" i="1" s="1"/>
  <c r="L148" i="1" s="1"/>
  <c r="L149" i="1" s="1"/>
  <c r="L150" i="1" s="1"/>
  <c r="L151" i="1" s="1"/>
  <c r="L152" i="1" s="1"/>
  <c r="L153" i="1" s="1"/>
  <c r="L154" i="1" s="1"/>
  <c r="L155" i="1" s="1"/>
  <c r="L156" i="1" s="1"/>
  <c r="L157" i="1" s="1"/>
  <c r="L158" i="1" s="1"/>
  <c r="L159" i="1" s="1"/>
  <c r="L160" i="1" s="1"/>
  <c r="L161" i="1" s="1"/>
  <c r="L162" i="1" s="1"/>
  <c r="L163" i="1" s="1"/>
  <c r="L164" i="1" s="1"/>
  <c r="L165" i="1" s="1"/>
  <c r="L166" i="1" s="1"/>
  <c r="L167" i="1" s="1"/>
  <c r="L168" i="1" s="1"/>
  <c r="L169" i="1" s="1"/>
  <c r="L170" i="1" s="1"/>
  <c r="L171" i="1" s="1"/>
  <c r="L172" i="1" s="1"/>
  <c r="L173" i="1" s="1"/>
  <c r="L174" i="1" s="1"/>
  <c r="L175" i="1" s="1"/>
  <c r="L176" i="1" s="1"/>
  <c r="L177" i="1" s="1"/>
  <c r="L178" i="1" s="1"/>
  <c r="L179" i="1" s="1"/>
  <c r="L180" i="1" s="1"/>
  <c r="L181" i="1" s="1"/>
  <c r="L182" i="1" s="1"/>
  <c r="L183" i="1" s="1"/>
  <c r="L184" i="1" s="1"/>
  <c r="L185" i="1" s="1"/>
  <c r="L186" i="1" s="1"/>
  <c r="L187" i="1" s="1"/>
  <c r="L188" i="1" s="1"/>
  <c r="I14" i="3"/>
  <c r="K14" i="3" s="1"/>
  <c r="I13" i="3"/>
  <c r="L16" i="1" l="1"/>
  <c r="L15" i="1"/>
  <c r="L17" i="1"/>
  <c r="I12" i="3"/>
  <c r="K12" i="3" s="1"/>
  <c r="K13" i="3"/>
  <c r="M24" i="3" s="1"/>
  <c r="M18" i="3"/>
  <c r="M19" i="3"/>
  <c r="M15" i="3"/>
  <c r="M17" i="3"/>
  <c r="M20" i="3"/>
  <c r="M16" i="3"/>
  <c r="M21" i="3"/>
  <c r="L18" i="1" l="1"/>
  <c r="L19" i="1"/>
  <c r="M23" i="3"/>
  <c r="M22" i="3"/>
  <c r="M25" i="3"/>
  <c r="M26" i="3"/>
  <c r="M27" i="3"/>
  <c r="M11" i="3" l="1"/>
  <c r="N11" i="3" s="1"/>
  <c r="I1" i="1" s="1"/>
</calcChain>
</file>

<file path=xl/sharedStrings.xml><?xml version="1.0" encoding="utf-8"?>
<sst xmlns="http://schemas.openxmlformats.org/spreadsheetml/2006/main" count="175" uniqueCount="102">
  <si>
    <t>Agility Warrant Record 
&amp; Claim Form</t>
  </si>
  <si>
    <t>NOTE: Please ensure that your name, your address and the details of your dog are all up to date with the KC Registrations department.  If it is not we will have to contact you for further details and this will result in a delay in processing your Agility Warrant.</t>
  </si>
  <si>
    <r>
      <rPr>
        <b/>
        <sz val="11"/>
        <color theme="1"/>
        <rFont val="Calibri"/>
        <family val="2"/>
      </rPr>
      <t xml:space="preserve">Standard Agility Classes 
</t>
    </r>
    <r>
      <rPr>
        <b/>
        <sz val="9"/>
        <color rgb="FF000000"/>
        <rFont val="Calibri"/>
        <family val="2"/>
      </rPr>
      <t>(Clear round only)</t>
    </r>
  </si>
  <si>
    <r>
      <rPr>
        <b/>
        <sz val="11"/>
        <color theme="1"/>
        <rFont val="Calibri"/>
        <family val="2"/>
      </rPr>
      <t xml:space="preserve">Standard Jumping Classes
</t>
    </r>
    <r>
      <rPr>
        <b/>
        <sz val="9"/>
        <color rgb="FF000000"/>
        <rFont val="Calibri"/>
        <family val="2"/>
      </rPr>
      <t>(Clear round only)</t>
    </r>
  </si>
  <si>
    <t>The requirements for the five levels of warrant, Bronze, Silver, Gold, Platinum and Diamond are:</t>
  </si>
  <si>
    <t>1st</t>
  </si>
  <si>
    <t>Bronze</t>
  </si>
  <si>
    <t>200 points (minimum of 50 points in Agility)</t>
  </si>
  <si>
    <t>2nd</t>
  </si>
  <si>
    <t>Silver</t>
  </si>
  <si>
    <t>400 points (minimum of 100 points in Agility)</t>
  </si>
  <si>
    <t>3rd</t>
  </si>
  <si>
    <t>Gold</t>
  </si>
  <si>
    <t>800 points (minimum of 200 points in Agility)</t>
  </si>
  <si>
    <t>4th</t>
  </si>
  <si>
    <t>Platinum</t>
  </si>
  <si>
    <t>1200 points (minimum of 300 points in Agility)</t>
  </si>
  <si>
    <t>5th</t>
  </si>
  <si>
    <t>Diamond</t>
  </si>
  <si>
    <t>1600 points (minimum of 400 points in Agility)</t>
  </si>
  <si>
    <t>6th</t>
  </si>
  <si>
    <t>7th</t>
  </si>
  <si>
    <r>
      <rPr>
        <b/>
        <sz val="11"/>
        <color theme="1"/>
        <rFont val="Calibri"/>
        <family val="2"/>
      </rPr>
      <t xml:space="preserve">The number of </t>
    </r>
    <r>
      <rPr>
        <b/>
        <i/>
        <sz val="11"/>
        <color rgb="FF000000"/>
        <rFont val="Calibri"/>
        <family val="2"/>
      </rPr>
      <t>Agility</t>
    </r>
    <r>
      <rPr>
        <b/>
        <sz val="11"/>
        <color rgb="FF000000"/>
        <rFont val="Calibri"/>
        <family val="2"/>
      </rPr>
      <t xml:space="preserve"> points you still require: </t>
    </r>
  </si>
  <si>
    <t>8th</t>
  </si>
  <si>
    <t>9th</t>
  </si>
  <si>
    <t>10th</t>
  </si>
  <si>
    <t>Clear Round</t>
  </si>
  <si>
    <t>Special Classes such as Helter Skelter, ABC, Juniors, Allsorts etc do not count for Agility Warrant Points</t>
  </si>
  <si>
    <t>Details of Dog</t>
  </si>
  <si>
    <t>KC Registered Name</t>
  </si>
  <si>
    <t>KC Registration Number</t>
  </si>
  <si>
    <t>Breed</t>
  </si>
  <si>
    <t>Date of Birth</t>
  </si>
  <si>
    <t>Measured height of dog</t>
  </si>
  <si>
    <t>Details of Owner</t>
  </si>
  <si>
    <t>Title</t>
  </si>
  <si>
    <t>Ms</t>
  </si>
  <si>
    <t>Forename</t>
  </si>
  <si>
    <t>Surname</t>
  </si>
  <si>
    <t>Address</t>
  </si>
  <si>
    <t>Postcode</t>
  </si>
  <si>
    <t>Email</t>
  </si>
  <si>
    <t>Last Warrant Achieved:</t>
  </si>
  <si>
    <t>Issue Date of Warrant:</t>
  </si>
  <si>
    <t>Agility Points gained:</t>
  </si>
  <si>
    <t>Jumping Points gained:</t>
  </si>
  <si>
    <t>Total:</t>
  </si>
  <si>
    <t>TYPE THE DATE AND NAME OF THE SHOW HERE</t>
  </si>
  <si>
    <t>CHOOSE FROM THE DROP DOWN OPTIONS IN EACH COLUMN BELOW
PLEASE ONLY INCLUDE CLEAR ROUNDS COMPLETED WITHIN THE COURSE TIME</t>
  </si>
  <si>
    <t>THE NUMBER OF POINTS YOU AND YOUR DOG HAVE WON WILL BE AUTOMATICALLY CALCULATED - YOU CANNOT ENTER DATA IN THESE COLUMNS</t>
  </si>
  <si>
    <t>Show date*</t>
  </si>
  <si>
    <t>Show*</t>
  </si>
  <si>
    <t>Type*</t>
  </si>
  <si>
    <t>Grade*</t>
  </si>
  <si>
    <t>to Grade (for combined or graded classes)</t>
  </si>
  <si>
    <t>Result
(for 11th place and below, pick Clear Round)</t>
  </si>
  <si>
    <t>Points</t>
  </si>
  <si>
    <t>Total points</t>
  </si>
  <si>
    <t>Example Agility Show</t>
  </si>
  <si>
    <t>Agility</t>
  </si>
  <si>
    <t>Northern Example Club</t>
  </si>
  <si>
    <t>Jumping</t>
  </si>
  <si>
    <t>-5</t>
  </si>
  <si>
    <t>CHOOSE FROM THE DROP DOWN LIST</t>
  </si>
  <si>
    <t>-2</t>
  </si>
  <si>
    <t xml:space="preserve">Small </t>
  </si>
  <si>
    <t>Medium</t>
  </si>
  <si>
    <t>-3</t>
  </si>
  <si>
    <t>Clear</t>
  </si>
  <si>
    <t>Mrs</t>
  </si>
  <si>
    <t>Miss</t>
  </si>
  <si>
    <t>Mr</t>
  </si>
  <si>
    <t>Dr</t>
  </si>
  <si>
    <t>-4</t>
  </si>
  <si>
    <t>-7</t>
  </si>
  <si>
    <t>-6</t>
  </si>
  <si>
    <t>Large</t>
  </si>
  <si>
    <t>N/A</t>
  </si>
  <si>
    <t>Date</t>
  </si>
  <si>
    <t>Totals</t>
  </si>
  <si>
    <t>Overall</t>
  </si>
  <si>
    <t>Pre 2016</t>
  </si>
  <si>
    <t>Post 2016</t>
  </si>
  <si>
    <t>Total Points</t>
  </si>
  <si>
    <t>Agility Points</t>
  </si>
  <si>
    <t>Total</t>
  </si>
  <si>
    <t>Min</t>
  </si>
  <si>
    <t>You have not yet scored enough points for your Bronze Award</t>
  </si>
  <si>
    <t>You have not yet scored enough Agility points for your Bronze Award</t>
  </si>
  <si>
    <t>Congratulations you have achieved Bronze level with over 200 points</t>
  </si>
  <si>
    <t>You have not yet scored enough Agility points for your Silver Award</t>
  </si>
  <si>
    <t>Congratulations you have achieved Silver level with over 400 points</t>
  </si>
  <si>
    <t>You have not yet scored enough Agility points for your Gold Award</t>
  </si>
  <si>
    <t>Congratulations you have achieved Gold level with over 800 points</t>
  </si>
  <si>
    <t>You have not yet scored enough points since the 1st January 2016 for your Platinum Award</t>
  </si>
  <si>
    <t>You have not yet scored enough Agility points since the 1st January 2016 for your Platinum Award</t>
  </si>
  <si>
    <t>Congratulations you have achieved Platinum level with over 1200 points</t>
  </si>
  <si>
    <t>You have not yet scored enough points since the 1st January 2016 for your Diamond Award</t>
  </si>
  <si>
    <t>You have not yet scored enough Agility points since the 1st January 2016 for your Diamond Award</t>
  </si>
  <si>
    <t>Congratulations you have achieved Diamond level with over 1600 points</t>
  </si>
  <si>
    <r>
      <t xml:space="preserve">This form will allow you to keep a record of all your Agility Warrant qualifying results and will alert you when you have achieved your Bronze, Silver, Gold, Platinum or Diamond Agility Warrant in the red box above.
This form has been protected so that you can only input information in the areas that are coloured blue.  Some of the information you can add in yourself and some of the information must be selected from a drop down list  Any fields marked with an * are mandatory and must be completed for the points to be calculated. 
If you have difficulty using this file please contact the office at awards@thekennelclub.org.uk
When the message appears in the red box that you have reached the necessary number of points to achieve an Agility Warrant, email a copy of this form to us at </t>
    </r>
    <r>
      <rPr>
        <b/>
        <sz val="11"/>
        <color rgb="FF000000"/>
        <rFont val="Calibri"/>
        <family val="2"/>
      </rPr>
      <t>awards@thekennelclub.org.uk</t>
    </r>
    <r>
      <rPr>
        <sz val="11"/>
        <color theme="1"/>
        <rFont val="Calibri"/>
        <family val="2"/>
      </rPr>
      <t>.  We will check the details and issue your Agility Warrant within three weeks.  
You should continue to use this form to record your dog's wins as it will alert you when your points indicate that you have gained Agility Warrants at higher levels.</t>
    </r>
  </si>
  <si>
    <t xml:space="preserve">If you have already claimed your Bronze, Silver, Gold or Platinum Agility Warrant, please enter the number of Agility and Jumping points you had achieved here to enable you to continue recording your future achievements in the table below without having to type out all the previous achievements again.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</si>
</sst>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sz val="11"/>
      <color theme="1"/>
      <name val="Calibri"/>
      <family val="2"/>
    </font>
    <font>
      <b/>
      <sz val="26"/>
      <color rgb="FF008000"/>
      <name val="Calibri"/>
      <family val="2"/>
    </font>
    <font>
      <sz val="11"/>
      <name val="Calibri"/>
      <family val="2"/>
    </font>
    <font>
      <b/>
      <sz val="16"/>
      <color theme="0"/>
      <name val="Arial"/>
      <family val="2"/>
    </font>
    <font>
      <b/>
      <sz val="11"/>
      <color theme="1"/>
      <name val="Calibri"/>
      <family val="2"/>
    </font>
    <font>
      <b/>
      <sz val="12"/>
      <color theme="1"/>
      <name val="Calibri"/>
      <family val="2"/>
    </font>
    <font>
      <i/>
      <sz val="11"/>
      <color theme="1"/>
      <name val="Calibri"/>
      <family val="2"/>
    </font>
    <font>
      <sz val="11"/>
      <color theme="0"/>
      <name val="Calibri"/>
      <family val="2"/>
    </font>
    <font>
      <sz val="11"/>
      <color theme="1"/>
      <name val="Calibri"/>
      <family val="2"/>
      <scheme val="minor"/>
    </font>
    <font>
      <sz val="11"/>
      <color rgb="FF008000"/>
      <name val="Calibri"/>
      <family val="2"/>
    </font>
    <font>
      <b/>
      <sz val="11"/>
      <color rgb="FF000000"/>
      <name val="Calibri"/>
      <family val="2"/>
    </font>
    <font>
      <b/>
      <sz val="9"/>
      <color rgb="FF000000"/>
      <name val="Calibri"/>
      <family val="2"/>
    </font>
    <font>
      <b/>
      <i/>
      <sz val="11"/>
      <color rgb="FF000000"/>
      <name val="Calibri"/>
      <family val="2"/>
    </font>
    <font>
      <sz val="11"/>
      <color theme="1"/>
      <name val="Calibri"/>
      <family val="2"/>
    </font>
    <font>
      <b/>
      <sz val="11"/>
      <color theme="1"/>
      <name val="Calibri"/>
      <family val="2"/>
    </font>
    <font>
      <i/>
      <sz val="11"/>
      <color theme="1"/>
      <name val="Calibri"/>
      <family val="2"/>
    </font>
  </fonts>
  <fills count="12">
    <fill>
      <patternFill patternType="none"/>
    </fill>
    <fill>
      <patternFill patternType="gray125"/>
    </fill>
    <fill>
      <patternFill patternType="solid">
        <fgColor theme="0"/>
        <bgColor theme="0"/>
      </patternFill>
    </fill>
    <fill>
      <patternFill patternType="solid">
        <fgColor rgb="FFFF0000"/>
        <bgColor rgb="FFFF0000"/>
      </patternFill>
    </fill>
    <fill>
      <patternFill patternType="solid">
        <fgColor rgb="FFEAF1DD"/>
        <bgColor rgb="FFEAF1DD"/>
      </patternFill>
    </fill>
    <fill>
      <patternFill patternType="solid">
        <fgColor rgb="FFFF8080"/>
        <bgColor rgb="FFFF8080"/>
      </patternFill>
    </fill>
    <fill>
      <patternFill patternType="solid">
        <fgColor rgb="FFC6D9F0"/>
        <bgColor rgb="FFC6D9F0"/>
      </patternFill>
    </fill>
    <fill>
      <patternFill patternType="solid">
        <fgColor rgb="FFB8CCE4"/>
        <bgColor rgb="FFB8CCE4"/>
      </patternFill>
    </fill>
    <fill>
      <patternFill patternType="solid">
        <fgColor rgb="FFE5B8B7"/>
        <bgColor rgb="FFE5B8B7"/>
      </patternFill>
    </fill>
    <fill>
      <patternFill patternType="solid">
        <fgColor rgb="FFDBE5F1"/>
        <bgColor rgb="FFDBE5F1"/>
      </patternFill>
    </fill>
    <fill>
      <patternFill patternType="solid">
        <fgColor rgb="FFCCFFCC"/>
        <bgColor rgb="FFCCFFCC"/>
      </patternFill>
    </fill>
    <fill>
      <patternFill patternType="solid">
        <fgColor rgb="FFFFFF00"/>
        <bgColor rgb="FFFFFF00"/>
      </patternFill>
    </fill>
  </fills>
  <borders count="58">
    <border>
      <left/>
      <right/>
      <top/>
      <bottom/>
      <diagonal/>
    </border>
    <border>
      <left/>
      <right/>
      <top/>
      <bottom/>
      <diagonal/>
    </border>
    <border>
      <left/>
      <right/>
      <top/>
      <bottom/>
      <diagonal/>
    </border>
    <border>
      <left/>
      <right/>
      <top/>
      <bottom/>
      <diagonal/>
    </border>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53">
    <xf numFmtId="0" fontId="0" fillId="0" borderId="0" xfId="0"/>
    <xf numFmtId="0" fontId="1" fillId="2" borderId="1" xfId="0" applyFont="1" applyFill="1" applyBorder="1" applyAlignment="1">
      <alignment vertical="top" wrapText="1"/>
    </xf>
    <xf numFmtId="0" fontId="9" fillId="0" borderId="0" xfId="0" applyFont="1"/>
    <xf numFmtId="16" fontId="1" fillId="0" borderId="0" xfId="0" applyNumberFormat="1" applyFont="1"/>
    <xf numFmtId="0" fontId="1" fillId="0" borderId="0" xfId="0" applyFont="1" applyAlignment="1">
      <alignment horizontal="left"/>
    </xf>
    <xf numFmtId="49" fontId="1" fillId="0" borderId="0" xfId="0" applyNumberFormat="1" applyFont="1" applyAlignment="1">
      <alignment horizontal="left"/>
    </xf>
    <xf numFmtId="0" fontId="1" fillId="0" borderId="0" xfId="0" applyFont="1"/>
    <xf numFmtId="49" fontId="1" fillId="0" borderId="0" xfId="0" applyNumberFormat="1" applyFont="1"/>
    <xf numFmtId="14" fontId="1" fillId="0" borderId="56" xfId="0" applyNumberFormat="1" applyFont="1" applyBorder="1"/>
    <xf numFmtId="0" fontId="1" fillId="0" borderId="56" xfId="0" applyFont="1" applyBorder="1"/>
    <xf numFmtId="0" fontId="5" fillId="0" borderId="0" xfId="0" applyFont="1" applyAlignment="1">
      <alignment horizontal="center"/>
    </xf>
    <xf numFmtId="0" fontId="5" fillId="0" borderId="20" xfId="0" applyFont="1" applyBorder="1" applyAlignment="1">
      <alignment horizontal="center" vertical="center"/>
    </xf>
    <xf numFmtId="0" fontId="5" fillId="0" borderId="56" xfId="0" applyFont="1" applyBorder="1" applyAlignment="1">
      <alignment horizontal="center" vertical="center"/>
    </xf>
    <xf numFmtId="0" fontId="5" fillId="0" borderId="22" xfId="0" applyFont="1" applyBorder="1" applyAlignment="1">
      <alignment horizontal="center" vertical="center"/>
    </xf>
    <xf numFmtId="0" fontId="1" fillId="0" borderId="0" xfId="0" applyFont="1" applyAlignment="1">
      <alignment horizontal="center"/>
    </xf>
    <xf numFmtId="0" fontId="5" fillId="0" borderId="26" xfId="0" applyFont="1" applyBorder="1" applyAlignment="1">
      <alignment horizontal="center" vertical="center"/>
    </xf>
    <xf numFmtId="0" fontId="5" fillId="0" borderId="51" xfId="0" applyFont="1" applyBorder="1" applyAlignment="1">
      <alignment horizontal="center" vertical="center"/>
    </xf>
    <xf numFmtId="0" fontId="5" fillId="0" borderId="35" xfId="0" applyFont="1" applyBorder="1" applyAlignment="1">
      <alignment horizontal="center" vertical="center"/>
    </xf>
    <xf numFmtId="0" fontId="1" fillId="0" borderId="0" xfId="0" applyFont="1" applyAlignment="1">
      <alignment horizontal="center" vertical="center"/>
    </xf>
    <xf numFmtId="0" fontId="10" fillId="10" borderId="1" xfId="0" applyFont="1" applyFill="1" applyBorder="1" applyAlignment="1">
      <alignment horizontal="center"/>
    </xf>
    <xf numFmtId="0" fontId="1" fillId="11" borderId="1" xfId="0" applyFont="1" applyFill="1" applyBorder="1" applyAlignment="1">
      <alignment horizontal="center" vertical="center"/>
    </xf>
    <xf numFmtId="0" fontId="1" fillId="2" borderId="1" xfId="0" applyFont="1" applyFill="1" applyBorder="1" applyAlignment="1" applyProtection="1">
      <alignment vertical="top" wrapText="1"/>
      <protection hidden="1"/>
    </xf>
    <xf numFmtId="0" fontId="2" fillId="2" borderId="1" xfId="0" applyFont="1" applyFill="1" applyBorder="1" applyAlignment="1" applyProtection="1">
      <alignment vertical="top" wrapText="1"/>
      <protection hidden="1"/>
    </xf>
    <xf numFmtId="0" fontId="1" fillId="2" borderId="1" xfId="0" applyFont="1" applyFill="1" applyBorder="1" applyAlignment="1" applyProtection="1">
      <alignment vertical="top" wrapText="1"/>
      <protection locked="0" hidden="1"/>
    </xf>
    <xf numFmtId="0" fontId="5" fillId="2" borderId="1" xfId="0" applyFont="1" applyFill="1" applyBorder="1" applyAlignment="1" applyProtection="1">
      <alignment vertical="top" wrapText="1"/>
      <protection hidden="1"/>
    </xf>
    <xf numFmtId="0" fontId="1" fillId="4" borderId="20" xfId="0" applyFont="1" applyFill="1" applyBorder="1" applyAlignment="1" applyProtection="1">
      <alignment vertical="top" wrapText="1"/>
      <protection hidden="1"/>
    </xf>
    <xf numFmtId="0" fontId="1" fillId="4" borderId="21" xfId="0" applyFont="1" applyFill="1" applyBorder="1" applyAlignment="1" applyProtection="1">
      <alignment vertical="top" wrapText="1"/>
      <protection hidden="1"/>
    </xf>
    <xf numFmtId="0" fontId="1" fillId="4" borderId="22" xfId="0" applyFont="1" applyFill="1" applyBorder="1" applyAlignment="1" applyProtection="1">
      <alignment vertical="top" wrapText="1"/>
      <protection hidden="1"/>
    </xf>
    <xf numFmtId="0" fontId="5" fillId="4" borderId="20" xfId="0" applyFont="1" applyFill="1" applyBorder="1" applyAlignment="1" applyProtection="1">
      <alignment vertical="top" wrapText="1"/>
      <protection hidden="1"/>
    </xf>
    <xf numFmtId="0" fontId="5" fillId="4" borderId="26" xfId="0" applyFont="1" applyFill="1" applyBorder="1" applyAlignment="1" applyProtection="1">
      <alignment vertical="top" wrapText="1"/>
      <protection hidden="1"/>
    </xf>
    <xf numFmtId="0" fontId="5" fillId="4" borderId="30" xfId="0" applyFont="1" applyFill="1" applyBorder="1" applyAlignment="1" applyProtection="1">
      <alignment horizontal="left" vertical="top" wrapText="1"/>
      <protection hidden="1"/>
    </xf>
    <xf numFmtId="0" fontId="5" fillId="4" borderId="31" xfId="0" applyFont="1" applyFill="1" applyBorder="1" applyAlignment="1" applyProtection="1">
      <alignment horizontal="left" vertical="top" wrapText="1"/>
      <protection hidden="1"/>
    </xf>
    <xf numFmtId="0" fontId="5" fillId="4" borderId="32" xfId="0" applyFont="1" applyFill="1" applyBorder="1" applyAlignment="1" applyProtection="1">
      <alignment horizontal="left" vertical="top" wrapText="1"/>
      <protection hidden="1"/>
    </xf>
    <xf numFmtId="0" fontId="1" fillId="4" borderId="33" xfId="0" applyFont="1" applyFill="1" applyBorder="1" applyAlignment="1" applyProtection="1">
      <alignment horizontal="left" vertical="top" wrapText="1"/>
      <protection hidden="1"/>
    </xf>
    <xf numFmtId="0" fontId="1" fillId="4" borderId="26" xfId="0" applyFont="1" applyFill="1" applyBorder="1" applyAlignment="1" applyProtection="1">
      <alignment vertical="top" wrapText="1"/>
      <protection hidden="1"/>
    </xf>
    <xf numFmtId="0" fontId="1" fillId="4" borderId="34" xfId="0" applyFont="1" applyFill="1" applyBorder="1" applyAlignment="1" applyProtection="1">
      <alignment vertical="top" wrapText="1"/>
      <protection hidden="1"/>
    </xf>
    <xf numFmtId="0" fontId="1" fillId="4" borderId="35" xfId="0" applyFont="1" applyFill="1" applyBorder="1" applyAlignment="1" applyProtection="1">
      <alignment vertical="top" wrapText="1"/>
      <protection hidden="1"/>
    </xf>
    <xf numFmtId="0" fontId="5" fillId="4" borderId="36" xfId="0" applyFont="1" applyFill="1" applyBorder="1" applyAlignment="1" applyProtection="1">
      <alignment horizontal="left" vertical="top" wrapText="1"/>
      <protection hidden="1"/>
    </xf>
    <xf numFmtId="0" fontId="5" fillId="4" borderId="37" xfId="0" applyFont="1" applyFill="1" applyBorder="1" applyAlignment="1" applyProtection="1">
      <alignment horizontal="left" vertical="top" wrapText="1"/>
      <protection hidden="1"/>
    </xf>
    <xf numFmtId="0" fontId="5" fillId="4" borderId="38" xfId="0" applyFont="1" applyFill="1" applyBorder="1" applyAlignment="1" applyProtection="1">
      <alignment horizontal="left" vertical="top" wrapText="1"/>
      <protection hidden="1"/>
    </xf>
    <xf numFmtId="0" fontId="1" fillId="4" borderId="35" xfId="0" applyFont="1" applyFill="1" applyBorder="1" applyAlignment="1" applyProtection="1">
      <alignment horizontal="left" vertical="top" wrapText="1"/>
      <protection hidden="1"/>
    </xf>
    <xf numFmtId="0" fontId="6" fillId="2" borderId="1"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left" vertical="top" wrapText="1"/>
      <protection hidden="1"/>
    </xf>
    <xf numFmtId="0" fontId="1" fillId="2" borderId="49" xfId="0" applyFont="1" applyFill="1" applyBorder="1" applyAlignment="1" applyProtection="1">
      <alignment horizontal="left" vertical="top" wrapText="1"/>
      <protection locked="0" hidden="1"/>
    </xf>
    <xf numFmtId="0" fontId="1" fillId="2" borderId="49" xfId="0" applyFont="1" applyFill="1" applyBorder="1" applyAlignment="1" applyProtection="1">
      <alignment horizontal="right" vertical="top" wrapText="1"/>
      <protection hidden="1"/>
    </xf>
    <xf numFmtId="0" fontId="1" fillId="2" borderId="35" xfId="0" applyFont="1" applyFill="1" applyBorder="1" applyAlignment="1" applyProtection="1">
      <alignment horizontal="left" vertical="top" wrapText="1"/>
      <protection hidden="1"/>
    </xf>
    <xf numFmtId="0" fontId="5" fillId="2" borderId="1" xfId="0" applyFont="1" applyFill="1" applyBorder="1" applyAlignment="1" applyProtection="1">
      <alignment horizontal="center" vertical="top" wrapText="1"/>
      <protection hidden="1"/>
    </xf>
    <xf numFmtId="0" fontId="5" fillId="8" borderId="26" xfId="0" applyFont="1" applyFill="1" applyBorder="1" applyAlignment="1" applyProtection="1">
      <alignment vertical="top" wrapText="1"/>
      <protection hidden="1"/>
    </xf>
    <xf numFmtId="0" fontId="5" fillId="0" borderId="0" xfId="0" applyFont="1" applyAlignment="1" applyProtection="1">
      <alignment vertical="top" wrapText="1"/>
      <protection hidden="1"/>
    </xf>
    <xf numFmtId="0" fontId="5" fillId="5" borderId="26" xfId="0" applyFont="1" applyFill="1" applyBorder="1" applyAlignment="1" applyProtection="1">
      <alignment vertical="top" wrapText="1"/>
      <protection hidden="1"/>
    </xf>
    <xf numFmtId="0" fontId="5" fillId="5" borderId="51" xfId="0" applyFont="1" applyFill="1" applyBorder="1" applyAlignment="1" applyProtection="1">
      <alignment vertical="top" wrapText="1"/>
      <protection hidden="1"/>
    </xf>
    <xf numFmtId="0" fontId="5" fillId="5" borderId="35" xfId="0" applyFont="1" applyFill="1" applyBorder="1" applyAlignment="1" applyProtection="1">
      <alignment vertical="top" wrapText="1"/>
      <protection hidden="1"/>
    </xf>
    <xf numFmtId="14" fontId="7" fillId="9" borderId="52" xfId="0" applyNumberFormat="1" applyFont="1" applyFill="1" applyBorder="1" applyAlignment="1" applyProtection="1">
      <alignment vertical="top" wrapText="1"/>
      <protection hidden="1"/>
    </xf>
    <xf numFmtId="0" fontId="7" fillId="2" borderId="1" xfId="0" applyFont="1" applyFill="1" applyBorder="1" applyAlignment="1" applyProtection="1">
      <alignment vertical="top" wrapText="1"/>
      <protection hidden="1"/>
    </xf>
    <xf numFmtId="0" fontId="7" fillId="9" borderId="52" xfId="0" applyFont="1" applyFill="1" applyBorder="1" applyAlignment="1" applyProtection="1">
      <alignment vertical="top" wrapText="1"/>
      <protection hidden="1"/>
    </xf>
    <xf numFmtId="0" fontId="7" fillId="9" borderId="55" xfId="0" applyFont="1" applyFill="1" applyBorder="1" applyAlignment="1" applyProtection="1">
      <alignment vertical="top" wrapText="1"/>
      <protection hidden="1"/>
    </xf>
    <xf numFmtId="49" fontId="7" fillId="9" borderId="55" xfId="0" applyNumberFormat="1" applyFont="1" applyFill="1" applyBorder="1" applyAlignment="1" applyProtection="1">
      <alignment vertical="top" wrapText="1"/>
      <protection hidden="1"/>
    </xf>
    <xf numFmtId="0" fontId="7" fillId="9" borderId="33" xfId="0" applyFont="1" applyFill="1" applyBorder="1" applyAlignment="1" applyProtection="1">
      <alignment vertical="top" wrapText="1"/>
      <protection hidden="1"/>
    </xf>
    <xf numFmtId="14" fontId="7" fillId="9" borderId="20" xfId="0" applyNumberFormat="1" applyFont="1" applyFill="1" applyBorder="1" applyAlignment="1" applyProtection="1">
      <alignment vertical="top" wrapText="1"/>
      <protection hidden="1"/>
    </xf>
    <xf numFmtId="0" fontId="7" fillId="9" borderId="20" xfId="0" applyFont="1" applyFill="1" applyBorder="1" applyAlignment="1" applyProtection="1">
      <alignment vertical="top" wrapText="1"/>
      <protection hidden="1"/>
    </xf>
    <xf numFmtId="0" fontId="7" fillId="9" borderId="56" xfId="0" applyFont="1" applyFill="1" applyBorder="1" applyAlignment="1" applyProtection="1">
      <alignment vertical="top" wrapText="1"/>
      <protection hidden="1"/>
    </xf>
    <xf numFmtId="49" fontId="7" fillId="9" borderId="56" xfId="0" applyNumberFormat="1" applyFont="1" applyFill="1" applyBorder="1" applyAlignment="1" applyProtection="1">
      <alignment vertical="top" wrapText="1"/>
      <protection hidden="1"/>
    </xf>
    <xf numFmtId="0" fontId="7" fillId="9" borderId="22" xfId="0" applyFont="1" applyFill="1" applyBorder="1" applyAlignment="1" applyProtection="1">
      <alignment vertical="top" wrapText="1"/>
      <protection hidden="1"/>
    </xf>
    <xf numFmtId="0" fontId="8" fillId="2" borderId="1" xfId="0" applyFont="1" applyFill="1" applyBorder="1" applyProtection="1">
      <protection hidden="1"/>
    </xf>
    <xf numFmtId="0" fontId="1" fillId="0" borderId="20" xfId="0" applyFont="1" applyBorder="1" applyAlignment="1" applyProtection="1">
      <alignment vertical="top" wrapText="1"/>
      <protection hidden="1"/>
    </xf>
    <xf numFmtId="0" fontId="1" fillId="0" borderId="22" xfId="0" applyFont="1" applyBorder="1" applyAlignment="1" applyProtection="1">
      <alignment vertical="top" wrapText="1"/>
      <protection hidden="1"/>
    </xf>
    <xf numFmtId="16" fontId="8" fillId="2" borderId="1" xfId="0" applyNumberFormat="1" applyFont="1" applyFill="1" applyBorder="1" applyProtection="1">
      <protection hidden="1"/>
    </xf>
    <xf numFmtId="0" fontId="8" fillId="2" borderId="1" xfId="0" applyFont="1" applyFill="1" applyBorder="1" applyAlignment="1" applyProtection="1">
      <alignment vertical="top" wrapText="1"/>
      <protection hidden="1"/>
    </xf>
    <xf numFmtId="0" fontId="1" fillId="0" borderId="26" xfId="0" applyFont="1" applyBorder="1" applyAlignment="1" applyProtection="1">
      <alignment vertical="top" wrapText="1"/>
      <protection hidden="1"/>
    </xf>
    <xf numFmtId="0" fontId="1" fillId="0" borderId="35" xfId="0" applyFont="1" applyBorder="1" applyAlignment="1" applyProtection="1">
      <alignment vertical="top" wrapText="1"/>
      <protection hidden="1"/>
    </xf>
    <xf numFmtId="0" fontId="0" fillId="0" borderId="0" xfId="0" applyProtection="1">
      <protection hidden="1"/>
    </xf>
    <xf numFmtId="0" fontId="15" fillId="5" borderId="35" xfId="0" applyFont="1" applyFill="1" applyBorder="1" applyAlignment="1" applyProtection="1">
      <alignment vertical="top" wrapText="1"/>
      <protection hidden="1"/>
    </xf>
    <xf numFmtId="0" fontId="1" fillId="6" borderId="48" xfId="0" applyFont="1" applyFill="1" applyBorder="1" applyAlignment="1" applyProtection="1">
      <alignment horizontal="left" vertical="top" wrapText="1"/>
      <protection locked="0"/>
    </xf>
    <xf numFmtId="14" fontId="1" fillId="7" borderId="22" xfId="0" applyNumberFormat="1" applyFont="1" applyFill="1" applyBorder="1" applyAlignment="1" applyProtection="1">
      <alignment horizontal="center" vertical="top" wrapText="1"/>
      <protection locked="0"/>
    </xf>
    <xf numFmtId="14" fontId="1" fillId="6" borderId="20" xfId="0" applyNumberFormat="1" applyFont="1" applyFill="1" applyBorder="1" applyAlignment="1" applyProtection="1">
      <alignment vertical="top" wrapText="1"/>
      <protection locked="0"/>
    </xf>
    <xf numFmtId="0" fontId="1" fillId="2" borderId="1" xfId="0" applyFont="1" applyFill="1" applyBorder="1" applyAlignment="1" applyProtection="1">
      <alignment vertical="top" wrapText="1"/>
      <protection locked="0"/>
    </xf>
    <xf numFmtId="0" fontId="1" fillId="6" borderId="20" xfId="0" applyFont="1" applyFill="1" applyBorder="1" applyAlignment="1" applyProtection="1">
      <alignment vertical="top" wrapText="1"/>
      <protection locked="0"/>
    </xf>
    <xf numFmtId="0" fontId="1" fillId="6" borderId="56" xfId="0" applyFont="1" applyFill="1" applyBorder="1" applyAlignment="1" applyProtection="1">
      <alignment vertical="top" wrapText="1"/>
      <protection locked="0"/>
    </xf>
    <xf numFmtId="49" fontId="1" fillId="6" borderId="56" xfId="0" applyNumberFormat="1" applyFont="1" applyFill="1" applyBorder="1" applyAlignment="1" applyProtection="1">
      <alignment vertical="top" wrapText="1"/>
      <protection locked="0"/>
    </xf>
    <xf numFmtId="0" fontId="1" fillId="6" borderId="22" xfId="0" applyFont="1" applyFill="1" applyBorder="1" applyAlignment="1" applyProtection="1">
      <alignment vertical="top" wrapText="1"/>
      <protection locked="0"/>
    </xf>
    <xf numFmtId="14" fontId="1" fillId="6" borderId="57" xfId="0" applyNumberFormat="1" applyFont="1" applyFill="1" applyBorder="1" applyAlignment="1" applyProtection="1">
      <alignment vertical="top" wrapText="1"/>
      <protection locked="0"/>
    </xf>
    <xf numFmtId="0" fontId="1" fillId="6" borderId="21" xfId="0" applyFont="1" applyFill="1" applyBorder="1" applyAlignment="1" applyProtection="1">
      <alignment vertical="top" wrapText="1"/>
      <protection locked="0"/>
    </xf>
    <xf numFmtId="14" fontId="1" fillId="6" borderId="26" xfId="0" applyNumberFormat="1" applyFont="1" applyFill="1" applyBorder="1" applyAlignment="1" applyProtection="1">
      <alignment vertical="top" wrapText="1"/>
      <protection locked="0"/>
    </xf>
    <xf numFmtId="0" fontId="1" fillId="6" borderId="26" xfId="0" applyFont="1" applyFill="1" applyBorder="1" applyAlignment="1" applyProtection="1">
      <alignment vertical="top" wrapText="1"/>
      <protection locked="0"/>
    </xf>
    <xf numFmtId="0" fontId="1" fillId="6" borderId="51" xfId="0" applyFont="1" applyFill="1" applyBorder="1" applyAlignment="1" applyProtection="1">
      <alignment vertical="top" wrapText="1"/>
      <protection locked="0"/>
    </xf>
    <xf numFmtId="49" fontId="1" fillId="6" borderId="51" xfId="0" applyNumberFormat="1" applyFont="1" applyFill="1" applyBorder="1" applyAlignment="1" applyProtection="1">
      <alignment vertical="top" wrapText="1"/>
      <protection locked="0"/>
    </xf>
    <xf numFmtId="0" fontId="1" fillId="6" borderId="35" xfId="0" applyFont="1" applyFill="1" applyBorder="1" applyAlignment="1" applyProtection="1">
      <alignment vertical="top" wrapText="1"/>
      <protection locked="0"/>
    </xf>
    <xf numFmtId="0" fontId="3" fillId="0" borderId="9" xfId="0" applyFont="1" applyBorder="1" applyProtection="1">
      <protection hidden="1"/>
    </xf>
    <xf numFmtId="0" fontId="3" fillId="0" borderId="10" xfId="0" applyFont="1" applyBorder="1" applyProtection="1">
      <protection hidden="1"/>
    </xf>
    <xf numFmtId="0" fontId="1" fillId="0" borderId="42" xfId="0" applyFont="1" applyBorder="1" applyAlignment="1" applyProtection="1">
      <alignment horizontal="right" vertical="top" wrapText="1"/>
      <protection hidden="1"/>
    </xf>
    <xf numFmtId="0" fontId="3" fillId="0" borderId="24" xfId="0" applyFont="1" applyBorder="1" applyProtection="1">
      <protection hidden="1"/>
    </xf>
    <xf numFmtId="0" fontId="3" fillId="0" borderId="43" xfId="0" applyFont="1" applyBorder="1" applyProtection="1">
      <protection hidden="1"/>
    </xf>
    <xf numFmtId="0" fontId="1" fillId="7" borderId="23" xfId="0" applyFont="1" applyFill="1" applyBorder="1" applyAlignment="1" applyProtection="1">
      <alignment horizontal="left" vertical="top" wrapText="1"/>
      <protection locked="0"/>
    </xf>
    <xf numFmtId="0" fontId="3" fillId="0" borderId="24" xfId="0" applyFont="1" applyBorder="1" applyProtection="1">
      <protection locked="0"/>
    </xf>
    <xf numFmtId="0" fontId="3" fillId="0" borderId="43" xfId="0" applyFont="1" applyBorder="1" applyProtection="1">
      <protection locked="0"/>
    </xf>
    <xf numFmtId="0" fontId="1" fillId="0" borderId="24" xfId="0" applyFont="1" applyBorder="1" applyAlignment="1" applyProtection="1">
      <alignment horizontal="right" vertical="top" wrapText="1"/>
      <protection hidden="1"/>
    </xf>
    <xf numFmtId="0" fontId="1" fillId="2" borderId="50" xfId="0" applyFont="1" applyFill="1" applyBorder="1" applyAlignment="1" applyProtection="1">
      <alignment horizontal="right" vertical="top" wrapText="1"/>
      <protection hidden="1"/>
    </xf>
    <xf numFmtId="0" fontId="3" fillId="0" borderId="47" xfId="0" applyFont="1" applyBorder="1" applyProtection="1">
      <protection hidden="1"/>
    </xf>
    <xf numFmtId="0" fontId="1" fillId="2" borderId="46" xfId="0" applyFont="1" applyFill="1" applyBorder="1" applyAlignment="1" applyProtection="1">
      <alignment horizontal="right" vertical="top" wrapText="1"/>
      <protection hidden="1"/>
    </xf>
    <xf numFmtId="0" fontId="5" fillId="8" borderId="17" xfId="0" applyFont="1" applyFill="1" applyBorder="1" applyAlignment="1" applyProtection="1">
      <alignment horizontal="center" vertical="top" wrapText="1"/>
      <protection hidden="1"/>
    </xf>
    <xf numFmtId="0" fontId="3" fillId="0" borderId="19" xfId="0" applyFont="1" applyBorder="1" applyProtection="1">
      <protection hidden="1"/>
    </xf>
    <xf numFmtId="0" fontId="3" fillId="0" borderId="18" xfId="0" applyFont="1" applyBorder="1" applyProtection="1">
      <protection hidden="1"/>
    </xf>
    <xf numFmtId="0" fontId="5" fillId="5" borderId="27" xfId="0" applyFont="1" applyFill="1" applyBorder="1" applyAlignment="1" applyProtection="1">
      <alignment vertical="top" wrapText="1"/>
      <protection hidden="1"/>
    </xf>
    <xf numFmtId="0" fontId="3" fillId="0" borderId="29" xfId="0" applyFont="1" applyBorder="1" applyProtection="1">
      <protection hidden="1"/>
    </xf>
    <xf numFmtId="14" fontId="7" fillId="9" borderId="53" xfId="0" applyNumberFormat="1" applyFont="1" applyFill="1" applyBorder="1" applyAlignment="1" applyProtection="1">
      <alignment vertical="top" wrapText="1"/>
      <protection hidden="1"/>
    </xf>
    <xf numFmtId="0" fontId="3" fillId="0" borderId="54" xfId="0" applyFont="1" applyBorder="1" applyProtection="1">
      <protection hidden="1"/>
    </xf>
    <xf numFmtId="14" fontId="16" fillId="9" borderId="23" xfId="0" applyNumberFormat="1" applyFont="1" applyFill="1" applyBorder="1" applyAlignment="1" applyProtection="1">
      <alignment vertical="top" wrapText="1"/>
      <protection hidden="1"/>
    </xf>
    <xf numFmtId="0" fontId="3" fillId="0" borderId="25" xfId="0" applyFont="1" applyBorder="1" applyProtection="1">
      <protection hidden="1"/>
    </xf>
    <xf numFmtId="0" fontId="2" fillId="2" borderId="2" xfId="0" applyFont="1" applyFill="1" applyBorder="1" applyAlignment="1" applyProtection="1">
      <alignment horizontal="center" vertical="top" wrapText="1"/>
      <protection hidden="1"/>
    </xf>
    <xf numFmtId="0" fontId="3" fillId="0" borderId="3" xfId="0" applyFont="1" applyBorder="1" applyProtection="1">
      <protection hidden="1"/>
    </xf>
    <xf numFmtId="0" fontId="3" fillId="0" borderId="4" xfId="0" applyFont="1" applyBorder="1" applyProtection="1">
      <protection hidden="1"/>
    </xf>
    <xf numFmtId="0" fontId="4" fillId="3" borderId="5" xfId="0" applyFont="1" applyFill="1" applyBorder="1" applyAlignment="1" applyProtection="1">
      <alignment horizontal="center" vertical="center" wrapText="1"/>
      <protection hidden="1"/>
    </xf>
    <xf numFmtId="0" fontId="3" fillId="0" borderId="6" xfId="0" applyFont="1" applyBorder="1" applyProtection="1">
      <protection hidden="1"/>
    </xf>
    <xf numFmtId="0" fontId="3" fillId="0" borderId="7" xfId="0" applyFont="1" applyBorder="1" applyProtection="1">
      <protection hidden="1"/>
    </xf>
    <xf numFmtId="0" fontId="14" fillId="4" borderId="8" xfId="0" applyFont="1" applyFill="1" applyBorder="1" applyAlignment="1" applyProtection="1">
      <alignment horizontal="left" vertical="top" wrapText="1"/>
      <protection locked="0" hidden="1"/>
    </xf>
    <xf numFmtId="0" fontId="3" fillId="0" borderId="9" xfId="0" applyFont="1" applyBorder="1" applyProtection="1">
      <protection locked="0" hidden="1"/>
    </xf>
    <xf numFmtId="0" fontId="3" fillId="0" borderId="10" xfId="0" applyFont="1" applyBorder="1" applyProtection="1">
      <protection locked="0" hidden="1"/>
    </xf>
    <xf numFmtId="0" fontId="15" fillId="4" borderId="11" xfId="0" applyFont="1" applyFill="1" applyBorder="1" applyAlignment="1" applyProtection="1">
      <alignment horizontal="left" vertical="top" wrapText="1"/>
      <protection hidden="1"/>
    </xf>
    <xf numFmtId="0" fontId="3" fillId="0" borderId="12" xfId="0" applyFont="1" applyBorder="1" applyProtection="1">
      <protection hidden="1"/>
    </xf>
    <xf numFmtId="0" fontId="3" fillId="0" borderId="13" xfId="0" applyFont="1" applyBorder="1" applyProtection="1">
      <protection hidden="1"/>
    </xf>
    <xf numFmtId="0" fontId="3" fillId="0" borderId="14" xfId="0" applyFont="1" applyBorder="1" applyProtection="1">
      <protection hidden="1"/>
    </xf>
    <xf numFmtId="0" fontId="3" fillId="0" borderId="15" xfId="0" applyFont="1" applyBorder="1" applyProtection="1">
      <protection hidden="1"/>
    </xf>
    <xf numFmtId="0" fontId="3" fillId="0" borderId="16" xfId="0" applyFont="1" applyBorder="1" applyProtection="1">
      <protection hidden="1"/>
    </xf>
    <xf numFmtId="0" fontId="1" fillId="2" borderId="2" xfId="0" applyFont="1" applyFill="1" applyBorder="1" applyAlignment="1" applyProtection="1">
      <alignment vertical="top" wrapText="1"/>
      <protection hidden="1"/>
    </xf>
    <xf numFmtId="0" fontId="5" fillId="4" borderId="17" xfId="0" applyFont="1" applyFill="1" applyBorder="1" applyAlignment="1" applyProtection="1">
      <alignment vertical="top" wrapText="1"/>
      <protection hidden="1"/>
    </xf>
    <xf numFmtId="0" fontId="1" fillId="4" borderId="23" xfId="0" applyFont="1" applyFill="1" applyBorder="1" applyAlignment="1" applyProtection="1">
      <alignment horizontal="left" vertical="top" wrapText="1"/>
      <protection hidden="1"/>
    </xf>
    <xf numFmtId="0" fontId="1" fillId="4" borderId="27" xfId="0" applyFont="1" applyFill="1" applyBorder="1" applyAlignment="1" applyProtection="1">
      <alignment horizontal="left" vertical="top" wrapText="1"/>
      <protection hidden="1"/>
    </xf>
    <xf numFmtId="0" fontId="3" fillId="0" borderId="28" xfId="0" applyFont="1" applyBorder="1" applyProtection="1">
      <protection hidden="1"/>
    </xf>
    <xf numFmtId="0" fontId="5" fillId="4" borderId="17" xfId="0" applyFont="1" applyFill="1" applyBorder="1" applyAlignment="1" applyProtection="1">
      <alignment horizontal="left" vertical="top" wrapText="1"/>
      <protection hidden="1"/>
    </xf>
    <xf numFmtId="0" fontId="6" fillId="2" borderId="39" xfId="0" applyFont="1" applyFill="1" applyBorder="1" applyAlignment="1" applyProtection="1">
      <alignment horizontal="center" vertical="top" wrapText="1"/>
      <protection hidden="1"/>
    </xf>
    <xf numFmtId="0" fontId="3" fillId="0" borderId="40" xfId="0" applyFont="1" applyBorder="1" applyProtection="1">
      <protection hidden="1"/>
    </xf>
    <xf numFmtId="0" fontId="3" fillId="0" borderId="41" xfId="0" applyFont="1" applyBorder="1" applyProtection="1">
      <protection hidden="1"/>
    </xf>
    <xf numFmtId="0" fontId="1" fillId="5" borderId="8" xfId="0" applyFont="1" applyFill="1" applyBorder="1" applyAlignment="1" applyProtection="1">
      <alignment vertical="top" wrapText="1"/>
      <protection hidden="1"/>
    </xf>
    <xf numFmtId="0" fontId="1" fillId="2" borderId="42" xfId="0" applyFont="1" applyFill="1" applyBorder="1" applyAlignment="1" applyProtection="1">
      <alignment horizontal="left" vertical="top" wrapText="1"/>
      <protection hidden="1"/>
    </xf>
    <xf numFmtId="0" fontId="1" fillId="6" borderId="23" xfId="0" applyFont="1" applyFill="1" applyBorder="1" applyAlignment="1" applyProtection="1">
      <alignment horizontal="left" vertical="top" wrapText="1"/>
      <protection locked="0"/>
    </xf>
    <xf numFmtId="0" fontId="3" fillId="0" borderId="25" xfId="0" applyFont="1" applyBorder="1" applyProtection="1">
      <protection locked="0"/>
    </xf>
    <xf numFmtId="0" fontId="1" fillId="2" borderId="44" xfId="0" applyFont="1" applyFill="1" applyBorder="1" applyAlignment="1" applyProtection="1">
      <alignment horizontal="left" vertical="top" wrapText="1"/>
      <protection hidden="1"/>
    </xf>
    <xf numFmtId="0" fontId="3" fillId="0" borderId="45" xfId="0" applyFont="1" applyBorder="1" applyProtection="1">
      <protection hidden="1"/>
    </xf>
    <xf numFmtId="15" fontId="1" fillId="6" borderId="23" xfId="0" applyNumberFormat="1"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3" fillId="0" borderId="28" xfId="0" applyFont="1" applyBorder="1" applyProtection="1">
      <protection locked="0"/>
    </xf>
    <xf numFmtId="0" fontId="3" fillId="0" borderId="29" xfId="0" applyFont="1" applyBorder="1" applyProtection="1">
      <protection locked="0"/>
    </xf>
    <xf numFmtId="14" fontId="1" fillId="6" borderId="23" xfId="0" applyNumberFormat="1" applyFont="1" applyFill="1" applyBorder="1" applyAlignment="1" applyProtection="1">
      <alignment vertical="top" wrapText="1"/>
      <protection locked="0"/>
    </xf>
    <xf numFmtId="0" fontId="1" fillId="6" borderId="23" xfId="0" applyFont="1" applyFill="1" applyBorder="1" applyAlignment="1" applyProtection="1">
      <alignment vertical="top" wrapText="1"/>
      <protection locked="0"/>
    </xf>
    <xf numFmtId="0" fontId="1" fillId="6" borderId="27" xfId="0" applyFont="1" applyFill="1" applyBorder="1" applyAlignment="1" applyProtection="1">
      <alignment vertical="top" wrapText="1"/>
      <protection locked="0"/>
    </xf>
    <xf numFmtId="0" fontId="5" fillId="0" borderId="17" xfId="0" applyFont="1" applyBorder="1" applyAlignment="1">
      <alignment horizontal="center" vertical="center"/>
    </xf>
    <xf numFmtId="0" fontId="3" fillId="0" borderId="19" xfId="0" applyFont="1" applyBorder="1"/>
    <xf numFmtId="0" fontId="3" fillId="0" borderId="18" xfId="0" applyFont="1" applyBorder="1"/>
    <xf numFmtId="0" fontId="1" fillId="0" borderId="0" xfId="0" applyFont="1" applyAlignment="1">
      <alignment horizontal="center" vertical="center"/>
    </xf>
    <xf numFmtId="0" fontId="0" fillId="0" borderId="0" xfId="0"/>
    <xf numFmtId="0" fontId="1" fillId="5" borderId="8" xfId="0" applyFont="1" applyFill="1" applyBorder="1" applyAlignment="1" applyProtection="1">
      <alignment horizontal="center" vertical="center" wrapText="1"/>
      <protection hidden="1"/>
    </xf>
    <xf numFmtId="0" fontId="3" fillId="0" borderId="9" xfId="0" applyFont="1" applyBorder="1" applyAlignment="1" applyProtection="1">
      <alignment vertical="center"/>
      <protection hidden="1"/>
    </xf>
    <xf numFmtId="0" fontId="3" fillId="0" borderId="10" xfId="0" applyFont="1" applyBorder="1" applyAlignment="1" applyProtection="1">
      <alignment vertic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238125</xdr:colOff>
      <xdr:row>0</xdr:row>
      <xdr:rowOff>66675</xdr:rowOff>
    </xdr:from>
    <xdr:ext cx="1457325" cy="923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46"/>
  <sheetViews>
    <sheetView showGridLines="0" tabSelected="1" zoomScale="90" zoomScaleNormal="115" workbookViewId="0">
      <pane ySplit="2" topLeftCell="A43" activePane="bottomLeft" state="frozen"/>
      <selection pane="bottomLeft" activeCell="I48" sqref="I48"/>
    </sheetView>
  </sheetViews>
  <sheetFormatPr defaultColWidth="14.453125" defaultRowHeight="15" customHeight="1" x14ac:dyDescent="0.35"/>
  <cols>
    <col min="1" max="1" width="9.08984375" style="70" customWidth="1"/>
    <col min="2" max="2" width="11.6328125" style="70" customWidth="1"/>
    <col min="3" max="3" width="19.54296875" style="70" customWidth="1"/>
    <col min="4" max="4" width="10.453125" style="70" customWidth="1"/>
    <col min="5" max="5" width="1" style="70" customWidth="1"/>
    <col min="6" max="6" width="13.08984375" style="70" customWidth="1"/>
    <col min="7" max="7" width="10.453125" style="70" customWidth="1"/>
    <col min="8" max="8" width="14.81640625" style="70" customWidth="1"/>
    <col min="9" max="9" width="13.453125" style="70" customWidth="1"/>
    <col min="10" max="10" width="1" style="70" customWidth="1"/>
    <col min="11" max="11" width="7.54296875" style="70" customWidth="1"/>
    <col min="12" max="12" width="32.54296875" style="70" customWidth="1"/>
    <col min="13" max="15" width="9.08984375" style="70" customWidth="1"/>
    <col min="16" max="26" width="8" customWidth="1"/>
  </cols>
  <sheetData>
    <row r="1" spans="1:26" ht="72.75" customHeight="1" x14ac:dyDescent="0.35">
      <c r="A1" s="21"/>
      <c r="B1" s="22"/>
      <c r="C1" s="108" t="s">
        <v>0</v>
      </c>
      <c r="D1" s="109"/>
      <c r="E1" s="109"/>
      <c r="F1" s="109"/>
      <c r="G1" s="109"/>
      <c r="H1" s="110"/>
      <c r="I1" s="111" t="str">
        <f ca="1">AwardMessage</f>
        <v>You have not yet scored enough points for your Bronze Award</v>
      </c>
      <c r="J1" s="112"/>
      <c r="K1" s="112"/>
      <c r="L1" s="113"/>
      <c r="M1" s="21"/>
      <c r="N1" s="21"/>
      <c r="O1" s="21"/>
      <c r="P1" s="1"/>
      <c r="Q1" s="1"/>
      <c r="R1" s="1"/>
      <c r="S1" s="1"/>
      <c r="T1" s="1"/>
      <c r="U1" s="1"/>
      <c r="V1" s="1"/>
      <c r="W1" s="1"/>
      <c r="X1" s="1"/>
      <c r="Y1" s="1"/>
      <c r="Z1" s="1"/>
    </row>
    <row r="2" spans="1:26" ht="8.25" customHeight="1" x14ac:dyDescent="0.35">
      <c r="A2" s="21"/>
      <c r="B2" s="21"/>
      <c r="C2" s="21"/>
      <c r="D2" s="21"/>
      <c r="E2" s="21"/>
      <c r="F2" s="21"/>
      <c r="G2" s="21"/>
      <c r="H2" s="21"/>
      <c r="I2" s="21"/>
      <c r="J2" s="21"/>
      <c r="K2" s="21"/>
      <c r="L2" s="21"/>
      <c r="M2" s="21"/>
      <c r="N2" s="21"/>
      <c r="O2" s="21"/>
      <c r="P2" s="1"/>
      <c r="Q2" s="1"/>
      <c r="R2" s="1"/>
      <c r="S2" s="1"/>
      <c r="T2" s="1"/>
      <c r="U2" s="1"/>
      <c r="V2" s="1"/>
      <c r="W2" s="1"/>
      <c r="X2" s="1"/>
      <c r="Y2" s="1"/>
      <c r="Z2" s="1"/>
    </row>
    <row r="3" spans="1:26" ht="213" customHeight="1" x14ac:dyDescent="0.35">
      <c r="A3" s="21"/>
      <c r="B3" s="114" t="s">
        <v>100</v>
      </c>
      <c r="C3" s="115"/>
      <c r="D3" s="115"/>
      <c r="E3" s="115"/>
      <c r="F3" s="115"/>
      <c r="G3" s="115"/>
      <c r="H3" s="115"/>
      <c r="I3" s="115"/>
      <c r="J3" s="115"/>
      <c r="K3" s="115"/>
      <c r="L3" s="116"/>
      <c r="M3" s="23"/>
      <c r="N3" s="21"/>
      <c r="O3" s="21"/>
      <c r="P3" s="1"/>
      <c r="Q3" s="1"/>
      <c r="R3" s="1"/>
      <c r="S3" s="1"/>
      <c r="T3" s="1"/>
      <c r="U3" s="1"/>
      <c r="V3" s="1"/>
      <c r="W3" s="1"/>
      <c r="X3" s="1"/>
      <c r="Y3" s="1"/>
      <c r="Z3" s="1"/>
    </row>
    <row r="4" spans="1:26" ht="10.5" customHeight="1" x14ac:dyDescent="0.35">
      <c r="A4" s="21"/>
      <c r="B4" s="117" t="s">
        <v>1</v>
      </c>
      <c r="C4" s="118"/>
      <c r="D4" s="118"/>
      <c r="E4" s="118"/>
      <c r="F4" s="118"/>
      <c r="G4" s="118"/>
      <c r="H4" s="118"/>
      <c r="I4" s="118"/>
      <c r="J4" s="118"/>
      <c r="K4" s="118"/>
      <c r="L4" s="119"/>
      <c r="M4" s="21"/>
      <c r="N4" s="21"/>
      <c r="O4" s="21"/>
      <c r="P4" s="1"/>
      <c r="Q4" s="1"/>
      <c r="R4" s="1"/>
      <c r="S4" s="1"/>
      <c r="T4" s="1"/>
      <c r="U4" s="1"/>
      <c r="V4" s="1"/>
      <c r="W4" s="1"/>
      <c r="X4" s="1"/>
      <c r="Y4" s="1"/>
      <c r="Z4" s="1"/>
    </row>
    <row r="5" spans="1:26" ht="30.75" customHeight="1" x14ac:dyDescent="0.35">
      <c r="A5" s="21"/>
      <c r="B5" s="120"/>
      <c r="C5" s="121"/>
      <c r="D5" s="121"/>
      <c r="E5" s="121"/>
      <c r="F5" s="121"/>
      <c r="G5" s="121"/>
      <c r="H5" s="121"/>
      <c r="I5" s="121"/>
      <c r="J5" s="121"/>
      <c r="K5" s="121"/>
      <c r="L5" s="122"/>
      <c r="M5" s="21"/>
      <c r="N5" s="21"/>
      <c r="O5" s="21"/>
      <c r="P5" s="1"/>
      <c r="Q5" s="1"/>
      <c r="R5" s="1"/>
      <c r="S5" s="1"/>
      <c r="T5" s="1"/>
      <c r="U5" s="1"/>
      <c r="V5" s="1"/>
      <c r="W5" s="1"/>
      <c r="X5" s="1"/>
      <c r="Y5" s="1"/>
      <c r="Z5" s="1"/>
    </row>
    <row r="6" spans="1:26" ht="12" customHeight="1" x14ac:dyDescent="0.35">
      <c r="A6" s="21"/>
      <c r="B6" s="21"/>
      <c r="C6" s="123"/>
      <c r="D6" s="109"/>
      <c r="E6" s="109"/>
      <c r="F6" s="109"/>
      <c r="G6" s="109"/>
      <c r="H6" s="109"/>
      <c r="I6" s="109"/>
      <c r="J6" s="109"/>
      <c r="K6" s="109"/>
      <c r="L6" s="110"/>
      <c r="M6" s="21"/>
      <c r="N6" s="21"/>
      <c r="O6" s="21"/>
      <c r="P6" s="1"/>
      <c r="Q6" s="1"/>
      <c r="R6" s="1"/>
      <c r="S6" s="1"/>
      <c r="T6" s="1"/>
      <c r="U6" s="1"/>
      <c r="V6" s="1"/>
      <c r="W6" s="1"/>
      <c r="X6" s="1"/>
      <c r="Y6" s="1"/>
      <c r="Z6" s="1"/>
    </row>
    <row r="7" spans="1:26" ht="33" customHeight="1" x14ac:dyDescent="0.35">
      <c r="A7" s="21"/>
      <c r="B7" s="21"/>
      <c r="C7" s="124" t="s">
        <v>2</v>
      </c>
      <c r="D7" s="101"/>
      <c r="E7" s="24"/>
      <c r="F7" s="124" t="s">
        <v>3</v>
      </c>
      <c r="G7" s="101"/>
      <c r="H7" s="24"/>
      <c r="I7" s="124" t="s">
        <v>4</v>
      </c>
      <c r="J7" s="100"/>
      <c r="K7" s="100"/>
      <c r="L7" s="101"/>
      <c r="M7" s="21"/>
      <c r="N7" s="21"/>
      <c r="O7" s="21"/>
      <c r="P7" s="1"/>
      <c r="Q7" s="1"/>
      <c r="R7" s="1"/>
      <c r="S7" s="1"/>
      <c r="T7" s="1"/>
      <c r="U7" s="1"/>
      <c r="V7" s="1"/>
      <c r="W7" s="1"/>
      <c r="X7" s="1"/>
      <c r="Y7" s="1"/>
      <c r="Z7" s="1"/>
    </row>
    <row r="8" spans="1:26" ht="17.25" customHeight="1" x14ac:dyDescent="0.35">
      <c r="A8" s="21"/>
      <c r="B8" s="21"/>
      <c r="C8" s="25" t="s">
        <v>5</v>
      </c>
      <c r="D8" s="26">
        <v>20</v>
      </c>
      <c r="E8" s="21"/>
      <c r="F8" s="25" t="s">
        <v>5</v>
      </c>
      <c r="G8" s="27">
        <v>10</v>
      </c>
      <c r="H8" s="21"/>
      <c r="I8" s="28" t="s">
        <v>6</v>
      </c>
      <c r="J8" s="125" t="s">
        <v>7</v>
      </c>
      <c r="K8" s="90"/>
      <c r="L8" s="107"/>
      <c r="M8" s="21"/>
      <c r="N8" s="21"/>
      <c r="O8" s="21"/>
      <c r="P8" s="1"/>
      <c r="Q8" s="1"/>
      <c r="R8" s="1"/>
      <c r="S8" s="1"/>
      <c r="T8" s="1"/>
      <c r="U8" s="1"/>
      <c r="V8" s="1"/>
      <c r="W8" s="1"/>
      <c r="X8" s="1"/>
      <c r="Y8" s="1"/>
      <c r="Z8" s="1"/>
    </row>
    <row r="9" spans="1:26" ht="17.25" customHeight="1" x14ac:dyDescent="0.35">
      <c r="A9" s="21"/>
      <c r="B9" s="21"/>
      <c r="C9" s="25" t="s">
        <v>8</v>
      </c>
      <c r="D9" s="26">
        <v>19</v>
      </c>
      <c r="E9" s="21"/>
      <c r="F9" s="25" t="s">
        <v>8</v>
      </c>
      <c r="G9" s="27">
        <v>9</v>
      </c>
      <c r="H9" s="21"/>
      <c r="I9" s="28" t="s">
        <v>9</v>
      </c>
      <c r="J9" s="125" t="s">
        <v>10</v>
      </c>
      <c r="K9" s="90"/>
      <c r="L9" s="107"/>
      <c r="M9" s="21"/>
      <c r="N9" s="21"/>
      <c r="O9" s="21"/>
      <c r="P9" s="1"/>
      <c r="Q9" s="1"/>
      <c r="R9" s="1"/>
      <c r="S9" s="1"/>
      <c r="T9" s="1"/>
      <c r="U9" s="1"/>
      <c r="V9" s="1"/>
      <c r="W9" s="1"/>
      <c r="X9" s="1"/>
      <c r="Y9" s="1"/>
      <c r="Z9" s="1"/>
    </row>
    <row r="10" spans="1:26" ht="17.25" customHeight="1" x14ac:dyDescent="0.35">
      <c r="A10" s="21"/>
      <c r="B10" s="21"/>
      <c r="C10" s="25" t="s">
        <v>11</v>
      </c>
      <c r="D10" s="26">
        <v>18</v>
      </c>
      <c r="E10" s="21"/>
      <c r="F10" s="25" t="s">
        <v>11</v>
      </c>
      <c r="G10" s="27">
        <v>8</v>
      </c>
      <c r="H10" s="21"/>
      <c r="I10" s="28" t="s">
        <v>12</v>
      </c>
      <c r="J10" s="125" t="s">
        <v>13</v>
      </c>
      <c r="K10" s="90"/>
      <c r="L10" s="107"/>
      <c r="M10" s="21"/>
      <c r="N10" s="21"/>
      <c r="O10" s="21"/>
      <c r="P10" s="1"/>
      <c r="Q10" s="1"/>
      <c r="R10" s="1"/>
      <c r="S10" s="1"/>
      <c r="T10" s="1"/>
      <c r="U10" s="1"/>
      <c r="V10" s="1"/>
      <c r="W10" s="1"/>
      <c r="X10" s="1"/>
      <c r="Y10" s="1"/>
      <c r="Z10" s="1"/>
    </row>
    <row r="11" spans="1:26" ht="17.25" customHeight="1" x14ac:dyDescent="0.35">
      <c r="A11" s="21"/>
      <c r="B11" s="21"/>
      <c r="C11" s="25" t="s">
        <v>14</v>
      </c>
      <c r="D11" s="26">
        <v>17</v>
      </c>
      <c r="E11" s="21"/>
      <c r="F11" s="25" t="s">
        <v>14</v>
      </c>
      <c r="G11" s="27">
        <v>7</v>
      </c>
      <c r="H11" s="21"/>
      <c r="I11" s="28" t="s">
        <v>15</v>
      </c>
      <c r="J11" s="125" t="s">
        <v>16</v>
      </c>
      <c r="K11" s="90"/>
      <c r="L11" s="107"/>
      <c r="M11" s="21"/>
      <c r="N11" s="21"/>
      <c r="O11" s="21"/>
      <c r="P11" s="1"/>
      <c r="Q11" s="1"/>
      <c r="R11" s="1"/>
      <c r="S11" s="1"/>
      <c r="T11" s="1"/>
      <c r="U11" s="1"/>
      <c r="V11" s="1"/>
      <c r="W11" s="1"/>
      <c r="X11" s="1"/>
      <c r="Y11" s="1"/>
      <c r="Z11" s="1"/>
    </row>
    <row r="12" spans="1:26" ht="15" customHeight="1" x14ac:dyDescent="0.35">
      <c r="A12" s="21"/>
      <c r="B12" s="21"/>
      <c r="C12" s="25" t="s">
        <v>17</v>
      </c>
      <c r="D12" s="26">
        <v>16</v>
      </c>
      <c r="E12" s="21"/>
      <c r="F12" s="25" t="s">
        <v>17</v>
      </c>
      <c r="G12" s="27">
        <v>6</v>
      </c>
      <c r="H12" s="21"/>
      <c r="I12" s="29" t="s">
        <v>18</v>
      </c>
      <c r="J12" s="126" t="s">
        <v>19</v>
      </c>
      <c r="K12" s="127"/>
      <c r="L12" s="103"/>
      <c r="M12" s="21"/>
      <c r="N12" s="21"/>
      <c r="O12" s="21"/>
      <c r="P12" s="1"/>
      <c r="Q12" s="1"/>
      <c r="R12" s="1"/>
      <c r="S12" s="1"/>
      <c r="T12" s="1"/>
      <c r="U12" s="1"/>
      <c r="V12" s="1"/>
      <c r="W12" s="1"/>
      <c r="X12" s="1"/>
      <c r="Y12" s="1"/>
      <c r="Z12" s="1"/>
    </row>
    <row r="13" spans="1:26" ht="15" customHeight="1" x14ac:dyDescent="0.35">
      <c r="A13" s="21"/>
      <c r="B13" s="21"/>
      <c r="C13" s="25" t="s">
        <v>20</v>
      </c>
      <c r="D13" s="26">
        <v>15</v>
      </c>
      <c r="E13" s="21"/>
      <c r="F13" s="25" t="s">
        <v>20</v>
      </c>
      <c r="G13" s="27">
        <v>5</v>
      </c>
      <c r="H13" s="21"/>
      <c r="I13" s="21"/>
      <c r="J13" s="21"/>
      <c r="K13" s="21"/>
      <c r="L13" s="21"/>
      <c r="M13" s="21"/>
      <c r="N13" s="21"/>
      <c r="O13" s="21"/>
      <c r="P13" s="1"/>
      <c r="Q13" s="1"/>
      <c r="R13" s="1"/>
      <c r="S13" s="1"/>
      <c r="T13" s="1"/>
      <c r="U13" s="1"/>
      <c r="V13" s="1"/>
      <c r="W13" s="1"/>
      <c r="X13" s="1"/>
      <c r="Y13" s="1"/>
      <c r="Z13" s="1"/>
    </row>
    <row r="14" spans="1:26" ht="15" customHeight="1" x14ac:dyDescent="0.35">
      <c r="A14" s="21"/>
      <c r="B14" s="21"/>
      <c r="C14" s="25" t="s">
        <v>21</v>
      </c>
      <c r="D14" s="26">
        <v>14</v>
      </c>
      <c r="E14" s="21"/>
      <c r="F14" s="25" t="s">
        <v>21</v>
      </c>
      <c r="G14" s="27">
        <v>4</v>
      </c>
      <c r="H14" s="21"/>
      <c r="I14" s="128" t="s">
        <v>22</v>
      </c>
      <c r="J14" s="100"/>
      <c r="K14" s="100"/>
      <c r="L14" s="101"/>
      <c r="M14" s="21"/>
      <c r="N14" s="21"/>
      <c r="O14" s="21"/>
      <c r="P14" s="1"/>
      <c r="Q14" s="1"/>
      <c r="R14" s="1"/>
      <c r="S14" s="1"/>
      <c r="T14" s="1"/>
      <c r="U14" s="1"/>
      <c r="V14" s="1"/>
      <c r="W14" s="1"/>
      <c r="X14" s="1"/>
      <c r="Y14" s="1"/>
      <c r="Z14" s="1"/>
    </row>
    <row r="15" spans="1:26" ht="15.75" customHeight="1" x14ac:dyDescent="0.35">
      <c r="A15" s="21"/>
      <c r="B15" s="21"/>
      <c r="C15" s="25" t="s">
        <v>23</v>
      </c>
      <c r="D15" s="26">
        <v>13</v>
      </c>
      <c r="E15" s="21"/>
      <c r="F15" s="25" t="s">
        <v>23</v>
      </c>
      <c r="G15" s="27">
        <v>3</v>
      </c>
      <c r="H15" s="21"/>
      <c r="I15" s="30" t="s">
        <v>6</v>
      </c>
      <c r="J15" s="31"/>
      <c r="K15" s="32"/>
      <c r="L15" s="33">
        <f>IF(AgilityTotal&gt;=Calculations!P16,"Achieved",Calculations!P16-AgilityTotal)</f>
        <v>50</v>
      </c>
      <c r="M15" s="21"/>
      <c r="N15" s="21"/>
      <c r="O15" s="21"/>
      <c r="P15" s="1"/>
      <c r="Q15" s="1"/>
      <c r="R15" s="1"/>
      <c r="S15" s="1"/>
      <c r="T15" s="1"/>
      <c r="U15" s="1"/>
      <c r="V15" s="1"/>
      <c r="W15" s="1"/>
      <c r="X15" s="1"/>
      <c r="Y15" s="1"/>
      <c r="Z15" s="1"/>
    </row>
    <row r="16" spans="1:26" ht="15" customHeight="1" x14ac:dyDescent="0.35">
      <c r="A16" s="21"/>
      <c r="B16" s="21"/>
      <c r="C16" s="25" t="s">
        <v>24</v>
      </c>
      <c r="D16" s="26">
        <v>12</v>
      </c>
      <c r="E16" s="21"/>
      <c r="F16" s="25" t="s">
        <v>24</v>
      </c>
      <c r="G16" s="27">
        <v>2</v>
      </c>
      <c r="H16" s="21"/>
      <c r="I16" s="30" t="s">
        <v>9</v>
      </c>
      <c r="J16" s="31"/>
      <c r="K16" s="32"/>
      <c r="L16" s="33">
        <f>IF(AgilityTotal&gt;=Calculations!P18,"Achieved",Calculations!P18-AgilityTotal)</f>
        <v>100</v>
      </c>
      <c r="M16" s="21"/>
      <c r="N16" s="21"/>
      <c r="O16" s="21"/>
      <c r="P16" s="1"/>
      <c r="Q16" s="1"/>
      <c r="R16" s="1"/>
      <c r="S16" s="1"/>
      <c r="T16" s="1"/>
      <c r="U16" s="1"/>
      <c r="V16" s="1"/>
      <c r="W16" s="1"/>
      <c r="X16" s="1"/>
      <c r="Y16" s="1"/>
      <c r="Z16" s="1"/>
    </row>
    <row r="17" spans="1:26" ht="15" customHeight="1" x14ac:dyDescent="0.35">
      <c r="A17" s="21"/>
      <c r="B17" s="21"/>
      <c r="C17" s="25" t="s">
        <v>25</v>
      </c>
      <c r="D17" s="26">
        <v>11</v>
      </c>
      <c r="E17" s="21"/>
      <c r="F17" s="25" t="s">
        <v>25</v>
      </c>
      <c r="G17" s="27">
        <v>1</v>
      </c>
      <c r="H17" s="21"/>
      <c r="I17" s="30" t="s">
        <v>12</v>
      </c>
      <c r="J17" s="31"/>
      <c r="K17" s="32"/>
      <c r="L17" s="33">
        <f>IF(AgilityTotal&gt;=Calculations!P20,"Achieved",Calculations!P20-AgilityTotal)</f>
        <v>200</v>
      </c>
      <c r="M17" s="21"/>
      <c r="N17" s="21"/>
      <c r="O17" s="21"/>
      <c r="P17" s="1"/>
      <c r="Q17" s="1"/>
      <c r="R17" s="1"/>
      <c r="S17" s="1"/>
      <c r="T17" s="1"/>
      <c r="U17" s="1"/>
      <c r="V17" s="1"/>
      <c r="W17" s="1"/>
      <c r="X17" s="1"/>
      <c r="Y17" s="1"/>
      <c r="Z17" s="1"/>
    </row>
    <row r="18" spans="1:26" ht="16.5" customHeight="1" x14ac:dyDescent="0.35">
      <c r="A18" s="21"/>
      <c r="B18" s="21"/>
      <c r="C18" s="34" t="s">
        <v>26</v>
      </c>
      <c r="D18" s="35">
        <v>2</v>
      </c>
      <c r="E18" s="21"/>
      <c r="F18" s="34" t="s">
        <v>26</v>
      </c>
      <c r="G18" s="36">
        <v>1</v>
      </c>
      <c r="H18" s="21"/>
      <c r="I18" s="30" t="s">
        <v>15</v>
      </c>
      <c r="J18" s="31"/>
      <c r="K18" s="32"/>
      <c r="L18" s="33">
        <f>IF(AND(AgilityTotal&gt;=Calculations!P22,Post2016Agility&gt;=Calculations!R22),"Achieved",IF(Pre2016Agility&gt;Calculations!P22-Calculations!R22,Calculations!R22-Post2016Agility,Calculations!P22-AgilityTotal))</f>
        <v>300</v>
      </c>
      <c r="M18" s="21"/>
      <c r="N18" s="21"/>
      <c r="O18" s="21"/>
      <c r="P18" s="1"/>
      <c r="Q18" s="1"/>
      <c r="R18" s="1"/>
      <c r="S18" s="1"/>
      <c r="T18" s="1"/>
      <c r="U18" s="1"/>
      <c r="V18" s="1"/>
      <c r="W18" s="1"/>
      <c r="X18" s="1"/>
      <c r="Y18" s="1"/>
      <c r="Z18" s="1"/>
    </row>
    <row r="19" spans="1:26" ht="16.5" customHeight="1" x14ac:dyDescent="0.35">
      <c r="A19" s="21"/>
      <c r="B19" s="21"/>
      <c r="C19" s="21"/>
      <c r="D19" s="21"/>
      <c r="E19" s="21"/>
      <c r="F19" s="21"/>
      <c r="G19" s="21"/>
      <c r="H19" s="21"/>
      <c r="I19" s="37" t="s">
        <v>18</v>
      </c>
      <c r="J19" s="38"/>
      <c r="K19" s="39"/>
      <c r="L19" s="40">
        <f>IF(AND(AgilityTotal&gt;=Calculations!P25,Post2016Agility&gt;=Calculations!R25),"Achieved",IF(Pre2016Agility&gt;Calculations!P25-Calculations!R25,Calculations!R25-Post2016Agility,Calculations!P25-AgilityTotal))</f>
        <v>400</v>
      </c>
      <c r="M19" s="21"/>
      <c r="N19" s="21"/>
      <c r="O19" s="21"/>
      <c r="P19" s="1"/>
      <c r="Q19" s="1"/>
      <c r="R19" s="1"/>
      <c r="S19" s="1"/>
      <c r="T19" s="1"/>
      <c r="U19" s="1"/>
      <c r="V19" s="1"/>
      <c r="W19" s="1"/>
      <c r="X19" s="1"/>
      <c r="Y19" s="1"/>
      <c r="Z19" s="1"/>
    </row>
    <row r="20" spans="1:26" ht="16.5" customHeight="1" x14ac:dyDescent="0.35">
      <c r="A20" s="21"/>
      <c r="B20" s="21"/>
      <c r="C20" s="21"/>
      <c r="D20" s="21"/>
      <c r="E20" s="21"/>
      <c r="F20" s="21"/>
      <c r="G20" s="21"/>
      <c r="H20" s="21"/>
      <c r="I20" s="41"/>
      <c r="J20" s="41"/>
      <c r="K20" s="41"/>
      <c r="L20" s="41"/>
      <c r="M20" s="21"/>
      <c r="N20" s="21"/>
      <c r="O20" s="21"/>
      <c r="P20" s="1"/>
      <c r="Q20" s="1"/>
      <c r="R20" s="1"/>
      <c r="S20" s="1"/>
      <c r="T20" s="1"/>
      <c r="U20" s="1"/>
      <c r="V20" s="1"/>
      <c r="W20" s="1"/>
      <c r="X20" s="1"/>
      <c r="Y20" s="1"/>
      <c r="Z20" s="1"/>
    </row>
    <row r="21" spans="1:26" ht="16.5" customHeight="1" x14ac:dyDescent="0.35">
      <c r="A21" s="21"/>
      <c r="B21" s="21"/>
      <c r="C21" s="129" t="s">
        <v>27</v>
      </c>
      <c r="D21" s="130"/>
      <c r="E21" s="130"/>
      <c r="F21" s="130"/>
      <c r="G21" s="130"/>
      <c r="H21" s="130"/>
      <c r="I21" s="130"/>
      <c r="J21" s="130"/>
      <c r="K21" s="130"/>
      <c r="L21" s="131"/>
      <c r="M21" s="21"/>
      <c r="N21" s="21"/>
      <c r="O21" s="21"/>
      <c r="P21" s="1"/>
      <c r="Q21" s="1"/>
      <c r="R21" s="1"/>
      <c r="S21" s="1"/>
      <c r="T21" s="1"/>
      <c r="U21" s="1"/>
      <c r="V21" s="1"/>
      <c r="W21" s="1"/>
      <c r="X21" s="1"/>
      <c r="Y21" s="1"/>
      <c r="Z21" s="1"/>
    </row>
    <row r="22" spans="1:26" ht="12.75" customHeight="1" x14ac:dyDescent="0.35">
      <c r="A22" s="21"/>
      <c r="B22" s="21"/>
      <c r="C22" s="21"/>
      <c r="D22" s="21"/>
      <c r="E22" s="21"/>
      <c r="F22" s="21"/>
      <c r="G22" s="21"/>
      <c r="H22" s="21"/>
      <c r="I22" s="21"/>
      <c r="J22" s="21"/>
      <c r="K22" s="21"/>
      <c r="L22" s="21"/>
      <c r="M22" s="21"/>
      <c r="N22" s="21"/>
      <c r="O22" s="21"/>
      <c r="P22" s="1"/>
      <c r="Q22" s="1"/>
      <c r="R22" s="1"/>
      <c r="S22" s="1"/>
      <c r="T22" s="1"/>
      <c r="U22" s="1"/>
      <c r="V22" s="1"/>
      <c r="W22" s="1"/>
      <c r="X22" s="1"/>
      <c r="Y22" s="1"/>
      <c r="Z22" s="1"/>
    </row>
    <row r="23" spans="1:26" ht="15" customHeight="1" x14ac:dyDescent="0.35">
      <c r="A23" s="21"/>
      <c r="B23" s="21"/>
      <c r="C23" s="132" t="s">
        <v>28</v>
      </c>
      <c r="D23" s="87"/>
      <c r="E23" s="87"/>
      <c r="F23" s="87"/>
      <c r="G23" s="87"/>
      <c r="H23" s="87"/>
      <c r="I23" s="87"/>
      <c r="J23" s="87"/>
      <c r="K23" s="87"/>
      <c r="L23" s="88"/>
      <c r="M23" s="21"/>
      <c r="N23" s="21"/>
      <c r="O23" s="21"/>
      <c r="P23" s="1"/>
      <c r="Q23" s="1"/>
      <c r="R23" s="1"/>
      <c r="S23" s="1"/>
      <c r="T23" s="1"/>
      <c r="U23" s="1"/>
      <c r="V23" s="1"/>
      <c r="W23" s="1"/>
      <c r="X23" s="1"/>
      <c r="Y23" s="1"/>
      <c r="Z23" s="1"/>
    </row>
    <row r="24" spans="1:26" ht="15" customHeight="1" x14ac:dyDescent="0.35">
      <c r="A24" s="21"/>
      <c r="B24" s="21"/>
      <c r="C24" s="133" t="s">
        <v>29</v>
      </c>
      <c r="D24" s="90"/>
      <c r="E24" s="91"/>
      <c r="F24" s="134"/>
      <c r="G24" s="93"/>
      <c r="H24" s="93"/>
      <c r="I24" s="93"/>
      <c r="J24" s="93"/>
      <c r="K24" s="93"/>
      <c r="L24" s="135"/>
      <c r="M24" s="21"/>
      <c r="N24" s="21"/>
      <c r="O24" s="21"/>
      <c r="P24" s="1"/>
      <c r="Q24" s="1"/>
      <c r="R24" s="1"/>
      <c r="S24" s="1"/>
      <c r="T24" s="1"/>
      <c r="U24" s="1"/>
      <c r="V24" s="1"/>
      <c r="W24" s="1"/>
      <c r="X24" s="1"/>
      <c r="Y24" s="1"/>
      <c r="Z24" s="1"/>
    </row>
    <row r="25" spans="1:26" ht="15" customHeight="1" x14ac:dyDescent="0.35">
      <c r="A25" s="21"/>
      <c r="B25" s="21"/>
      <c r="C25" s="133" t="s">
        <v>30</v>
      </c>
      <c r="D25" s="90"/>
      <c r="E25" s="91"/>
      <c r="F25" s="134"/>
      <c r="G25" s="93"/>
      <c r="H25" s="93"/>
      <c r="I25" s="93"/>
      <c r="J25" s="93"/>
      <c r="K25" s="93"/>
      <c r="L25" s="135"/>
      <c r="M25" s="21"/>
      <c r="N25" s="21"/>
      <c r="O25" s="21"/>
      <c r="P25" s="1"/>
      <c r="Q25" s="1"/>
      <c r="R25" s="1"/>
      <c r="S25" s="1"/>
      <c r="T25" s="1"/>
      <c r="U25" s="1"/>
      <c r="V25" s="1"/>
      <c r="W25" s="1"/>
      <c r="X25" s="1"/>
      <c r="Y25" s="1"/>
      <c r="Z25" s="1"/>
    </row>
    <row r="26" spans="1:26" ht="15" customHeight="1" x14ac:dyDescent="0.35">
      <c r="A26" s="21"/>
      <c r="B26" s="21"/>
      <c r="C26" s="133" t="s">
        <v>31</v>
      </c>
      <c r="D26" s="90"/>
      <c r="E26" s="91"/>
      <c r="F26" s="134"/>
      <c r="G26" s="93"/>
      <c r="H26" s="93"/>
      <c r="I26" s="93"/>
      <c r="J26" s="93"/>
      <c r="K26" s="93"/>
      <c r="L26" s="135"/>
      <c r="M26" s="21"/>
      <c r="N26" s="21"/>
      <c r="O26" s="21"/>
      <c r="P26" s="1"/>
      <c r="Q26" s="1"/>
      <c r="R26" s="1"/>
      <c r="S26" s="1"/>
      <c r="T26" s="1"/>
      <c r="U26" s="1"/>
      <c r="V26" s="1"/>
      <c r="W26" s="1"/>
      <c r="X26" s="1"/>
      <c r="Y26" s="1"/>
      <c r="Z26" s="1"/>
    </row>
    <row r="27" spans="1:26" ht="15" customHeight="1" x14ac:dyDescent="0.35">
      <c r="A27" s="21"/>
      <c r="B27" s="21"/>
      <c r="C27" s="133" t="s">
        <v>32</v>
      </c>
      <c r="D27" s="90"/>
      <c r="E27" s="91"/>
      <c r="F27" s="138"/>
      <c r="G27" s="93"/>
      <c r="H27" s="93"/>
      <c r="I27" s="93"/>
      <c r="J27" s="93"/>
      <c r="K27" s="93"/>
      <c r="L27" s="135"/>
      <c r="M27" s="21"/>
      <c r="N27" s="21"/>
      <c r="O27" s="21"/>
      <c r="P27" s="1"/>
      <c r="Q27" s="1"/>
      <c r="R27" s="1"/>
      <c r="S27" s="1"/>
      <c r="T27" s="1"/>
      <c r="U27" s="1"/>
      <c r="V27" s="1"/>
      <c r="W27" s="1"/>
      <c r="X27" s="1"/>
      <c r="Y27" s="1"/>
      <c r="Z27" s="1"/>
    </row>
    <row r="28" spans="1:26" ht="15.75" customHeight="1" x14ac:dyDescent="0.35">
      <c r="A28" s="21"/>
      <c r="B28" s="21"/>
      <c r="C28" s="136" t="s">
        <v>33</v>
      </c>
      <c r="D28" s="127"/>
      <c r="E28" s="137"/>
      <c r="F28" s="139"/>
      <c r="G28" s="140"/>
      <c r="H28" s="140"/>
      <c r="I28" s="140"/>
      <c r="J28" s="140"/>
      <c r="K28" s="140"/>
      <c r="L28" s="141"/>
      <c r="M28" s="21"/>
      <c r="N28" s="21"/>
      <c r="O28" s="21"/>
      <c r="P28" s="1"/>
      <c r="Q28" s="1"/>
      <c r="R28" s="1"/>
      <c r="S28" s="1"/>
      <c r="T28" s="1"/>
      <c r="U28" s="1"/>
      <c r="V28" s="1"/>
      <c r="W28" s="1"/>
      <c r="X28" s="1"/>
      <c r="Y28" s="1"/>
      <c r="Z28" s="1"/>
    </row>
    <row r="29" spans="1:26" ht="10.5" customHeight="1" x14ac:dyDescent="0.35">
      <c r="A29" s="21"/>
      <c r="B29" s="21"/>
      <c r="C29" s="21"/>
      <c r="D29" s="21"/>
      <c r="E29" s="21"/>
      <c r="F29" s="21"/>
      <c r="G29" s="21"/>
      <c r="H29" s="21"/>
      <c r="I29" s="21"/>
      <c r="J29" s="21"/>
      <c r="K29" s="21"/>
      <c r="L29" s="21"/>
      <c r="M29" s="21"/>
      <c r="N29" s="21"/>
      <c r="O29" s="21"/>
      <c r="P29" s="1"/>
      <c r="Q29" s="1"/>
      <c r="R29" s="1"/>
      <c r="S29" s="1"/>
      <c r="T29" s="1"/>
      <c r="U29" s="1"/>
      <c r="V29" s="1"/>
      <c r="W29" s="1"/>
      <c r="X29" s="1"/>
      <c r="Y29" s="1"/>
      <c r="Z29" s="1"/>
    </row>
    <row r="30" spans="1:26" ht="15" customHeight="1" x14ac:dyDescent="0.35">
      <c r="A30" s="21"/>
      <c r="B30" s="21"/>
      <c r="C30" s="132" t="s">
        <v>34</v>
      </c>
      <c r="D30" s="87"/>
      <c r="E30" s="87"/>
      <c r="F30" s="87"/>
      <c r="G30" s="87"/>
      <c r="H30" s="87"/>
      <c r="I30" s="87"/>
      <c r="J30" s="87"/>
      <c r="K30" s="87"/>
      <c r="L30" s="88"/>
      <c r="M30" s="21"/>
      <c r="N30" s="21"/>
      <c r="O30" s="21"/>
      <c r="P30" s="1"/>
      <c r="Q30" s="1"/>
      <c r="R30" s="1"/>
      <c r="S30" s="1"/>
      <c r="T30" s="1"/>
      <c r="U30" s="1"/>
      <c r="V30" s="1"/>
      <c r="W30" s="1"/>
      <c r="X30" s="1"/>
      <c r="Y30" s="1"/>
      <c r="Z30" s="1"/>
    </row>
    <row r="31" spans="1:26" ht="15" customHeight="1" x14ac:dyDescent="0.35">
      <c r="A31" s="21"/>
      <c r="B31" s="21"/>
      <c r="C31" s="133" t="s">
        <v>35</v>
      </c>
      <c r="D31" s="90"/>
      <c r="E31" s="91"/>
      <c r="F31" s="134"/>
      <c r="G31" s="93"/>
      <c r="H31" s="93"/>
      <c r="I31" s="93"/>
      <c r="J31" s="93"/>
      <c r="K31" s="93"/>
      <c r="L31" s="135"/>
      <c r="M31" s="21"/>
      <c r="N31" s="21"/>
      <c r="O31" s="21"/>
      <c r="P31" s="1"/>
      <c r="Q31" s="1"/>
      <c r="R31" s="1"/>
      <c r="S31" s="1"/>
      <c r="T31" s="1"/>
      <c r="U31" s="1"/>
      <c r="V31" s="1"/>
      <c r="W31" s="1"/>
      <c r="X31" s="1"/>
      <c r="Y31" s="1"/>
      <c r="Z31" s="1"/>
    </row>
    <row r="32" spans="1:26" ht="15" customHeight="1" x14ac:dyDescent="0.35">
      <c r="A32" s="21"/>
      <c r="B32" s="21"/>
      <c r="C32" s="133" t="s">
        <v>37</v>
      </c>
      <c r="D32" s="90"/>
      <c r="E32" s="91"/>
      <c r="F32" s="134"/>
      <c r="G32" s="93"/>
      <c r="H32" s="93"/>
      <c r="I32" s="93"/>
      <c r="J32" s="93"/>
      <c r="K32" s="93"/>
      <c r="L32" s="135"/>
      <c r="M32" s="21"/>
      <c r="N32" s="21"/>
      <c r="O32" s="21"/>
      <c r="P32" s="1"/>
      <c r="Q32" s="1"/>
      <c r="R32" s="1"/>
      <c r="S32" s="1"/>
      <c r="T32" s="1"/>
      <c r="U32" s="1"/>
      <c r="V32" s="1"/>
      <c r="W32" s="1"/>
      <c r="X32" s="1"/>
      <c r="Y32" s="1"/>
      <c r="Z32" s="1"/>
    </row>
    <row r="33" spans="1:26" ht="15" customHeight="1" x14ac:dyDescent="0.35">
      <c r="A33" s="21"/>
      <c r="B33" s="21"/>
      <c r="C33" s="133" t="s">
        <v>38</v>
      </c>
      <c r="D33" s="90"/>
      <c r="E33" s="91"/>
      <c r="F33" s="134"/>
      <c r="G33" s="93"/>
      <c r="H33" s="93"/>
      <c r="I33" s="93"/>
      <c r="J33" s="93"/>
      <c r="K33" s="93"/>
      <c r="L33" s="135"/>
      <c r="M33" s="21"/>
      <c r="N33" s="21"/>
      <c r="O33" s="21"/>
      <c r="P33" s="1"/>
      <c r="Q33" s="1"/>
      <c r="R33" s="1"/>
      <c r="S33" s="1"/>
      <c r="T33" s="1"/>
      <c r="U33" s="1"/>
      <c r="V33" s="1"/>
      <c r="W33" s="1"/>
      <c r="X33" s="1"/>
      <c r="Y33" s="1"/>
      <c r="Z33" s="1"/>
    </row>
    <row r="34" spans="1:26" ht="32.25" customHeight="1" x14ac:dyDescent="0.35">
      <c r="A34" s="21"/>
      <c r="B34" s="21"/>
      <c r="C34" s="133" t="s">
        <v>39</v>
      </c>
      <c r="D34" s="90"/>
      <c r="E34" s="91"/>
      <c r="F34" s="134"/>
      <c r="G34" s="93"/>
      <c r="H34" s="93"/>
      <c r="I34" s="93"/>
      <c r="J34" s="93"/>
      <c r="K34" s="93"/>
      <c r="L34" s="135"/>
      <c r="M34" s="21"/>
      <c r="N34" s="21"/>
      <c r="O34" s="21"/>
      <c r="P34" s="1"/>
      <c r="Q34" s="1"/>
      <c r="R34" s="1"/>
      <c r="S34" s="1"/>
      <c r="T34" s="1"/>
      <c r="U34" s="1"/>
      <c r="V34" s="1"/>
      <c r="W34" s="1"/>
      <c r="X34" s="1"/>
      <c r="Y34" s="1"/>
      <c r="Z34" s="1"/>
    </row>
    <row r="35" spans="1:26" ht="15" customHeight="1" x14ac:dyDescent="0.35">
      <c r="A35" s="21"/>
      <c r="B35" s="21"/>
      <c r="C35" s="133" t="s">
        <v>40</v>
      </c>
      <c r="D35" s="90"/>
      <c r="E35" s="91"/>
      <c r="F35" s="134"/>
      <c r="G35" s="93"/>
      <c r="H35" s="93"/>
      <c r="I35" s="93"/>
      <c r="J35" s="93"/>
      <c r="K35" s="93"/>
      <c r="L35" s="135"/>
      <c r="M35" s="21"/>
      <c r="N35" s="21"/>
      <c r="O35" s="21"/>
      <c r="P35" s="1"/>
      <c r="Q35" s="1"/>
      <c r="R35" s="1"/>
      <c r="S35" s="1"/>
      <c r="T35" s="1"/>
      <c r="U35" s="1"/>
      <c r="V35" s="1"/>
      <c r="W35" s="1"/>
      <c r="X35" s="1"/>
      <c r="Y35" s="1"/>
      <c r="Z35" s="1"/>
    </row>
    <row r="36" spans="1:26" ht="15.75" customHeight="1" x14ac:dyDescent="0.35">
      <c r="A36" s="21"/>
      <c r="B36" s="21"/>
      <c r="C36" s="136" t="s">
        <v>41</v>
      </c>
      <c r="D36" s="127"/>
      <c r="E36" s="137"/>
      <c r="F36" s="139"/>
      <c r="G36" s="140"/>
      <c r="H36" s="140"/>
      <c r="I36" s="140"/>
      <c r="J36" s="140"/>
      <c r="K36" s="140"/>
      <c r="L36" s="141"/>
      <c r="M36" s="21"/>
      <c r="N36" s="21"/>
      <c r="O36" s="21"/>
      <c r="P36" s="1"/>
      <c r="Q36" s="1"/>
      <c r="R36" s="1"/>
      <c r="S36" s="1"/>
      <c r="T36" s="1"/>
      <c r="U36" s="1"/>
      <c r="V36" s="1"/>
      <c r="W36" s="1"/>
      <c r="X36" s="1"/>
      <c r="Y36" s="1"/>
      <c r="Z36" s="1"/>
    </row>
    <row r="37" spans="1:26" ht="15.75" customHeight="1" x14ac:dyDescent="0.35">
      <c r="A37" s="21"/>
      <c r="B37" s="21"/>
      <c r="C37" s="42"/>
      <c r="D37" s="42"/>
      <c r="E37" s="42"/>
      <c r="F37" s="42"/>
      <c r="G37" s="42"/>
      <c r="H37" s="42"/>
      <c r="I37" s="42"/>
      <c r="J37" s="42"/>
      <c r="K37" s="42"/>
      <c r="L37" s="42"/>
      <c r="M37" s="21"/>
      <c r="N37" s="21"/>
      <c r="O37" s="21"/>
      <c r="P37" s="1"/>
      <c r="Q37" s="1"/>
      <c r="R37" s="1"/>
      <c r="S37" s="1"/>
      <c r="T37" s="1"/>
      <c r="U37" s="1"/>
      <c r="V37" s="1"/>
      <c r="W37" s="1"/>
      <c r="X37" s="1"/>
      <c r="Y37" s="1"/>
      <c r="Z37" s="1"/>
    </row>
    <row r="38" spans="1:26" ht="45" customHeight="1" x14ac:dyDescent="0.35">
      <c r="A38" s="23"/>
      <c r="B38" s="150" t="s">
        <v>101</v>
      </c>
      <c r="C38" s="151"/>
      <c r="D38" s="151"/>
      <c r="E38" s="151"/>
      <c r="F38" s="151"/>
      <c r="G38" s="151"/>
      <c r="H38" s="151"/>
      <c r="I38" s="151"/>
      <c r="J38" s="151"/>
      <c r="K38" s="151"/>
      <c r="L38" s="152"/>
      <c r="M38" s="21"/>
      <c r="N38" s="21"/>
      <c r="O38" s="21"/>
      <c r="P38" s="1"/>
      <c r="Q38" s="1"/>
      <c r="R38" s="1"/>
      <c r="S38" s="1"/>
      <c r="T38" s="1"/>
      <c r="U38" s="1"/>
      <c r="V38" s="1"/>
      <c r="W38" s="1"/>
      <c r="X38" s="1"/>
      <c r="Y38" s="1"/>
      <c r="Z38" s="1"/>
    </row>
    <row r="39" spans="1:26" ht="15.75" customHeight="1" x14ac:dyDescent="0.35">
      <c r="A39" s="23"/>
      <c r="B39" s="89" t="s">
        <v>42</v>
      </c>
      <c r="C39" s="90"/>
      <c r="D39" s="91"/>
      <c r="E39" s="92"/>
      <c r="F39" s="93"/>
      <c r="G39" s="93"/>
      <c r="H39" s="94"/>
      <c r="I39" s="95" t="s">
        <v>43</v>
      </c>
      <c r="J39" s="90"/>
      <c r="K39" s="90"/>
      <c r="L39" s="73"/>
      <c r="M39" s="21"/>
      <c r="N39" s="21"/>
      <c r="O39" s="21"/>
      <c r="P39" s="1"/>
      <c r="Q39" s="1"/>
      <c r="R39" s="1"/>
      <c r="S39" s="1"/>
      <c r="T39" s="1"/>
      <c r="U39" s="1"/>
      <c r="V39" s="1"/>
      <c r="W39" s="1"/>
      <c r="X39" s="1"/>
      <c r="Y39" s="1"/>
      <c r="Z39" s="1"/>
    </row>
    <row r="40" spans="1:26" ht="15.75" customHeight="1" x14ac:dyDescent="0.35">
      <c r="A40" s="23"/>
      <c r="B40" s="98" t="s">
        <v>44</v>
      </c>
      <c r="C40" s="97"/>
      <c r="D40" s="72"/>
      <c r="E40" s="43"/>
      <c r="F40" s="43"/>
      <c r="G40" s="96" t="s">
        <v>45</v>
      </c>
      <c r="H40" s="97"/>
      <c r="I40" s="72"/>
      <c r="J40" s="43"/>
      <c r="K40" s="44" t="s">
        <v>46</v>
      </c>
      <c r="L40" s="45">
        <f>D40+I40</f>
        <v>0</v>
      </c>
      <c r="M40" s="21"/>
      <c r="N40" s="21"/>
      <c r="O40" s="21"/>
      <c r="P40" s="1"/>
      <c r="Q40" s="1"/>
      <c r="R40" s="1"/>
      <c r="S40" s="1"/>
      <c r="T40" s="1"/>
      <c r="U40" s="1"/>
      <c r="V40" s="1"/>
      <c r="W40" s="1"/>
      <c r="X40" s="1"/>
      <c r="Y40" s="1"/>
      <c r="Z40" s="1"/>
    </row>
    <row r="41" spans="1:26" ht="11.25" customHeight="1" x14ac:dyDescent="0.35">
      <c r="A41" s="21"/>
      <c r="B41" s="21"/>
      <c r="C41" s="21"/>
      <c r="D41" s="21"/>
      <c r="E41" s="21"/>
      <c r="F41" s="21"/>
      <c r="G41" s="21"/>
      <c r="H41" s="21"/>
      <c r="I41" s="21"/>
      <c r="J41" s="21"/>
      <c r="K41" s="21"/>
      <c r="L41" s="21"/>
      <c r="M41" s="21"/>
      <c r="N41" s="21"/>
      <c r="O41" s="21"/>
      <c r="P41" s="1"/>
      <c r="Q41" s="1"/>
      <c r="R41" s="1"/>
      <c r="S41" s="1"/>
      <c r="T41" s="1"/>
      <c r="U41" s="1"/>
      <c r="V41" s="1"/>
      <c r="W41" s="1"/>
      <c r="X41" s="1"/>
      <c r="Y41" s="1"/>
      <c r="Z41" s="1"/>
    </row>
    <row r="42" spans="1:26" ht="60" customHeight="1" x14ac:dyDescent="0.35">
      <c r="A42" s="21"/>
      <c r="B42" s="99" t="s">
        <v>47</v>
      </c>
      <c r="C42" s="100"/>
      <c r="D42" s="101"/>
      <c r="E42" s="21"/>
      <c r="F42" s="99" t="s">
        <v>48</v>
      </c>
      <c r="G42" s="100"/>
      <c r="H42" s="100"/>
      <c r="I42" s="101"/>
      <c r="J42" s="46"/>
      <c r="K42" s="99" t="s">
        <v>49</v>
      </c>
      <c r="L42" s="101"/>
      <c r="M42" s="21"/>
      <c r="N42" s="21"/>
      <c r="O42" s="21"/>
      <c r="P42" s="1"/>
      <c r="Q42" s="1"/>
      <c r="R42" s="1"/>
      <c r="S42" s="1"/>
      <c r="T42" s="1"/>
      <c r="U42" s="1"/>
      <c r="V42" s="1"/>
      <c r="W42" s="1"/>
      <c r="X42" s="1"/>
      <c r="Y42" s="1"/>
      <c r="Z42" s="1"/>
    </row>
    <row r="43" spans="1:26" ht="77.25" customHeight="1" x14ac:dyDescent="0.35">
      <c r="A43" s="21"/>
      <c r="B43" s="47" t="s">
        <v>50</v>
      </c>
      <c r="C43" s="102" t="s">
        <v>51</v>
      </c>
      <c r="D43" s="103"/>
      <c r="E43" s="48"/>
      <c r="F43" s="49" t="s">
        <v>52</v>
      </c>
      <c r="G43" s="50" t="s">
        <v>53</v>
      </c>
      <c r="H43" s="50" t="s">
        <v>54</v>
      </c>
      <c r="I43" s="51" t="s">
        <v>55</v>
      </c>
      <c r="J43" s="24"/>
      <c r="K43" s="49" t="s">
        <v>56</v>
      </c>
      <c r="L43" s="71" t="s">
        <v>57</v>
      </c>
      <c r="M43" s="21"/>
      <c r="N43" s="21"/>
      <c r="O43" s="21"/>
      <c r="P43" s="1"/>
      <c r="Q43" s="1"/>
      <c r="R43" s="1"/>
      <c r="S43" s="1"/>
      <c r="T43" s="1"/>
      <c r="U43" s="1"/>
      <c r="V43" s="1"/>
      <c r="W43" s="1"/>
      <c r="X43" s="1"/>
      <c r="Y43" s="1"/>
      <c r="Z43" s="1"/>
    </row>
    <row r="44" spans="1:26" ht="16.5" customHeight="1" x14ac:dyDescent="0.35">
      <c r="A44" s="21"/>
      <c r="B44" s="52">
        <v>41275</v>
      </c>
      <c r="C44" s="104" t="s">
        <v>58</v>
      </c>
      <c r="D44" s="105"/>
      <c r="E44" s="53"/>
      <c r="F44" s="54" t="s">
        <v>59</v>
      </c>
      <c r="G44" s="55">
        <v>4</v>
      </c>
      <c r="H44" s="56"/>
      <c r="I44" s="57" t="s">
        <v>5</v>
      </c>
      <c r="J44" s="53"/>
      <c r="K44" s="54">
        <f t="shared" ref="K44:K107" si="0">IF(OR(B44="",C44="",F44="",G44="",I44=""),"",IF(F44="Agility",VLOOKUP(I44,AgilityPoints,2,FALSE),VLOOKUP(I44,JumpingPoints,2,FALSE)))</f>
        <v>20</v>
      </c>
      <c r="L44" s="57">
        <f>K44</f>
        <v>20</v>
      </c>
      <c r="M44" s="21"/>
      <c r="N44" s="21"/>
      <c r="O44" s="21"/>
      <c r="P44" s="1"/>
      <c r="Q44" s="1"/>
      <c r="R44" s="1"/>
      <c r="S44" s="1"/>
      <c r="T44" s="1"/>
      <c r="U44" s="1"/>
      <c r="V44" s="1"/>
      <c r="W44" s="1"/>
      <c r="X44" s="1"/>
      <c r="Y44" s="1"/>
      <c r="Z44" s="1"/>
    </row>
    <row r="45" spans="1:26" ht="16.5" customHeight="1" x14ac:dyDescent="0.35">
      <c r="A45" s="21"/>
      <c r="B45" s="58">
        <v>41308</v>
      </c>
      <c r="C45" s="106" t="s">
        <v>60</v>
      </c>
      <c r="D45" s="107"/>
      <c r="E45" s="53"/>
      <c r="F45" s="59" t="s">
        <v>61</v>
      </c>
      <c r="G45" s="60">
        <v>3</v>
      </c>
      <c r="H45" s="61" t="s">
        <v>62</v>
      </c>
      <c r="I45" s="62" t="s">
        <v>26</v>
      </c>
      <c r="J45" s="53"/>
      <c r="K45" s="59">
        <f t="shared" si="0"/>
        <v>1</v>
      </c>
      <c r="L45" s="62">
        <f>K45+L44</f>
        <v>21</v>
      </c>
      <c r="M45" s="63" t="s">
        <v>63</v>
      </c>
      <c r="N45" s="63"/>
      <c r="O45" s="63"/>
      <c r="P45" s="1"/>
      <c r="Q45" s="1"/>
      <c r="R45" s="1"/>
      <c r="S45" s="1"/>
      <c r="T45" s="1"/>
      <c r="U45" s="1"/>
      <c r="V45" s="1"/>
      <c r="W45" s="1"/>
      <c r="X45" s="1"/>
      <c r="Y45" s="1"/>
      <c r="Z45" s="1"/>
    </row>
    <row r="46" spans="1:26" ht="15" customHeight="1" x14ac:dyDescent="0.35">
      <c r="A46" s="21"/>
      <c r="B46" s="74"/>
      <c r="C46" s="142"/>
      <c r="D46" s="135"/>
      <c r="E46" s="75"/>
      <c r="F46" s="76"/>
      <c r="G46" s="77"/>
      <c r="H46" s="78"/>
      <c r="I46" s="79"/>
      <c r="J46" s="21"/>
      <c r="K46" s="64" t="str">
        <f t="shared" si="0"/>
        <v/>
      </c>
      <c r="L46" s="65" t="str">
        <f>IF(K46=""," ",K46+L40)</f>
        <v xml:space="preserve"> </v>
      </c>
      <c r="M46" s="63" t="s">
        <v>65</v>
      </c>
      <c r="N46" s="63"/>
      <c r="O46" s="63"/>
      <c r="P46" s="1"/>
      <c r="Q46" s="1"/>
      <c r="R46" s="1"/>
      <c r="S46" s="1"/>
      <c r="T46" s="1"/>
      <c r="U46" s="1"/>
      <c r="V46" s="1"/>
      <c r="W46" s="1"/>
      <c r="X46" s="1"/>
      <c r="Y46" s="1"/>
      <c r="Z46" s="1"/>
    </row>
    <row r="47" spans="1:26" ht="15" customHeight="1" x14ac:dyDescent="0.35">
      <c r="A47" s="21"/>
      <c r="B47" s="74"/>
      <c r="C47" s="142"/>
      <c r="D47" s="135"/>
      <c r="E47" s="75"/>
      <c r="F47" s="76"/>
      <c r="G47" s="77"/>
      <c r="H47" s="78"/>
      <c r="I47" s="79"/>
      <c r="J47" s="21"/>
      <c r="K47" s="64" t="str">
        <f t="shared" si="0"/>
        <v/>
      </c>
      <c r="L47" s="65" t="str">
        <f t="shared" ref="L47:L301" si="1">IF(K47=""," ",K47+L46)</f>
        <v xml:space="preserve"> </v>
      </c>
      <c r="M47" s="63" t="s">
        <v>66</v>
      </c>
      <c r="N47" s="63"/>
      <c r="O47" s="63"/>
      <c r="P47" s="1"/>
      <c r="Q47" s="1"/>
      <c r="R47" s="1"/>
      <c r="S47" s="1"/>
      <c r="T47" s="1"/>
      <c r="U47" s="1"/>
      <c r="V47" s="1"/>
      <c r="W47" s="1"/>
      <c r="X47" s="1"/>
      <c r="Y47" s="1"/>
      <c r="Z47" s="1"/>
    </row>
    <row r="48" spans="1:26" ht="15" customHeight="1" x14ac:dyDescent="0.35">
      <c r="A48" s="21"/>
      <c r="B48" s="74"/>
      <c r="C48" s="142"/>
      <c r="D48" s="135"/>
      <c r="E48" s="75"/>
      <c r="F48" s="76"/>
      <c r="G48" s="77"/>
      <c r="H48" s="78"/>
      <c r="I48" s="79"/>
      <c r="J48" s="21"/>
      <c r="K48" s="64" t="str">
        <f t="shared" si="0"/>
        <v/>
      </c>
      <c r="L48" s="65" t="str">
        <f t="shared" si="1"/>
        <v xml:space="preserve"> </v>
      </c>
      <c r="M48" s="63"/>
      <c r="N48" s="63"/>
      <c r="O48" s="63"/>
      <c r="P48" s="1"/>
      <c r="Q48" s="1"/>
      <c r="R48" s="1"/>
      <c r="S48" s="1"/>
      <c r="T48" s="1"/>
      <c r="U48" s="1"/>
      <c r="V48" s="1"/>
      <c r="W48" s="1"/>
      <c r="X48" s="1"/>
      <c r="Y48" s="1"/>
      <c r="Z48" s="1"/>
    </row>
    <row r="49" spans="1:26" ht="15" customHeight="1" x14ac:dyDescent="0.35">
      <c r="A49" s="21"/>
      <c r="B49" s="74"/>
      <c r="C49" s="142"/>
      <c r="D49" s="135"/>
      <c r="E49" s="75"/>
      <c r="F49" s="76"/>
      <c r="G49" s="77"/>
      <c r="H49" s="78"/>
      <c r="I49" s="79"/>
      <c r="J49" s="21"/>
      <c r="K49" s="64" t="str">
        <f t="shared" si="0"/>
        <v/>
      </c>
      <c r="L49" s="65" t="str">
        <f t="shared" si="1"/>
        <v xml:space="preserve"> </v>
      </c>
      <c r="M49" s="63" t="s">
        <v>61</v>
      </c>
      <c r="N49" s="63"/>
      <c r="O49" s="63"/>
      <c r="P49" s="1"/>
      <c r="Q49" s="1"/>
      <c r="R49" s="1"/>
      <c r="S49" s="1"/>
      <c r="T49" s="1"/>
      <c r="U49" s="1"/>
      <c r="V49" s="1"/>
      <c r="W49" s="1"/>
      <c r="X49" s="1"/>
      <c r="Y49" s="1"/>
      <c r="Z49" s="1"/>
    </row>
    <row r="50" spans="1:26" ht="15" customHeight="1" x14ac:dyDescent="0.35">
      <c r="A50" s="21"/>
      <c r="B50" s="74"/>
      <c r="C50" s="142"/>
      <c r="D50" s="135"/>
      <c r="E50" s="75"/>
      <c r="F50" s="76"/>
      <c r="G50" s="77"/>
      <c r="H50" s="78"/>
      <c r="I50" s="79"/>
      <c r="J50" s="21"/>
      <c r="K50" s="64" t="str">
        <f t="shared" si="0"/>
        <v/>
      </c>
      <c r="L50" s="65" t="str">
        <f t="shared" si="1"/>
        <v xml:space="preserve"> </v>
      </c>
      <c r="M50" s="63"/>
      <c r="N50" s="66"/>
      <c r="O50" s="63"/>
      <c r="P50" s="1"/>
      <c r="Q50" s="1"/>
      <c r="R50" s="1"/>
      <c r="S50" s="1"/>
      <c r="T50" s="1"/>
      <c r="U50" s="1"/>
      <c r="V50" s="1"/>
      <c r="W50" s="1"/>
      <c r="X50" s="1"/>
      <c r="Y50" s="1"/>
      <c r="Z50" s="1"/>
    </row>
    <row r="51" spans="1:26" ht="15" customHeight="1" x14ac:dyDescent="0.35">
      <c r="A51" s="21"/>
      <c r="B51" s="74"/>
      <c r="C51" s="142"/>
      <c r="D51" s="135"/>
      <c r="E51" s="75"/>
      <c r="F51" s="76"/>
      <c r="G51" s="77"/>
      <c r="H51" s="78"/>
      <c r="I51" s="79"/>
      <c r="J51" s="21"/>
      <c r="K51" s="64" t="str">
        <f t="shared" si="0"/>
        <v/>
      </c>
      <c r="L51" s="65" t="str">
        <f t="shared" si="1"/>
        <v xml:space="preserve"> </v>
      </c>
      <c r="M51" s="63" t="s">
        <v>68</v>
      </c>
      <c r="N51" s="63"/>
      <c r="O51" s="63"/>
      <c r="P51" s="1"/>
      <c r="Q51" s="1"/>
      <c r="R51" s="1"/>
      <c r="S51" s="1"/>
      <c r="T51" s="1"/>
      <c r="U51" s="1"/>
      <c r="V51" s="1"/>
      <c r="W51" s="1"/>
      <c r="X51" s="1"/>
      <c r="Y51" s="1"/>
      <c r="Z51" s="1"/>
    </row>
    <row r="52" spans="1:26" ht="15" customHeight="1" x14ac:dyDescent="0.35">
      <c r="A52" s="21"/>
      <c r="B52" s="74"/>
      <c r="C52" s="142"/>
      <c r="D52" s="135"/>
      <c r="E52" s="75"/>
      <c r="F52" s="76"/>
      <c r="G52" s="77"/>
      <c r="H52" s="78"/>
      <c r="I52" s="79"/>
      <c r="J52" s="21"/>
      <c r="K52" s="64" t="str">
        <f t="shared" si="0"/>
        <v/>
      </c>
      <c r="L52" s="65" t="str">
        <f t="shared" si="1"/>
        <v xml:space="preserve"> </v>
      </c>
      <c r="M52" s="63"/>
      <c r="N52" s="63"/>
      <c r="O52" s="63"/>
      <c r="P52" s="1"/>
      <c r="Q52" s="1"/>
      <c r="R52" s="1"/>
      <c r="S52" s="1"/>
      <c r="T52" s="1"/>
      <c r="U52" s="1"/>
      <c r="V52" s="1"/>
      <c r="W52" s="1"/>
      <c r="X52" s="1"/>
      <c r="Y52" s="1"/>
      <c r="Z52" s="1"/>
    </row>
    <row r="53" spans="1:26" ht="15" customHeight="1" x14ac:dyDescent="0.35">
      <c r="A53" s="21"/>
      <c r="B53" s="74"/>
      <c r="C53" s="142"/>
      <c r="D53" s="135"/>
      <c r="E53" s="75"/>
      <c r="F53" s="76"/>
      <c r="G53" s="77"/>
      <c r="H53" s="78"/>
      <c r="I53" s="79"/>
      <c r="J53" s="21"/>
      <c r="K53" s="64" t="str">
        <f t="shared" si="0"/>
        <v/>
      </c>
      <c r="L53" s="65" t="str">
        <f t="shared" si="1"/>
        <v xml:space="preserve"> </v>
      </c>
      <c r="M53" s="63" t="s">
        <v>5</v>
      </c>
      <c r="N53" s="63" t="s">
        <v>63</v>
      </c>
      <c r="O53" s="63"/>
      <c r="P53" s="1"/>
      <c r="Q53" s="1"/>
      <c r="R53" s="1"/>
      <c r="S53" s="1"/>
      <c r="T53" s="1"/>
      <c r="U53" s="1"/>
      <c r="V53" s="1"/>
      <c r="W53" s="1"/>
      <c r="X53" s="1"/>
      <c r="Y53" s="1"/>
      <c r="Z53" s="1"/>
    </row>
    <row r="54" spans="1:26" ht="15" customHeight="1" x14ac:dyDescent="0.35">
      <c r="A54" s="21"/>
      <c r="B54" s="74"/>
      <c r="C54" s="142"/>
      <c r="D54" s="135"/>
      <c r="E54" s="75"/>
      <c r="F54" s="76"/>
      <c r="G54" s="77"/>
      <c r="H54" s="78"/>
      <c r="I54" s="79"/>
      <c r="J54" s="21"/>
      <c r="K54" s="64" t="str">
        <f t="shared" si="0"/>
        <v/>
      </c>
      <c r="L54" s="65" t="str">
        <f t="shared" si="1"/>
        <v xml:space="preserve"> </v>
      </c>
      <c r="M54" s="63" t="s">
        <v>8</v>
      </c>
      <c r="N54" s="63" t="s">
        <v>69</v>
      </c>
      <c r="O54" s="63"/>
      <c r="P54" s="1"/>
      <c r="Q54" s="1"/>
      <c r="R54" s="1"/>
      <c r="S54" s="1"/>
      <c r="T54" s="1"/>
      <c r="U54" s="1"/>
      <c r="V54" s="1"/>
      <c r="W54" s="1"/>
      <c r="X54" s="1"/>
      <c r="Y54" s="1"/>
      <c r="Z54" s="1"/>
    </row>
    <row r="55" spans="1:26" ht="15" customHeight="1" x14ac:dyDescent="0.35">
      <c r="A55" s="21"/>
      <c r="B55" s="74"/>
      <c r="C55" s="142"/>
      <c r="D55" s="135"/>
      <c r="E55" s="75"/>
      <c r="F55" s="76"/>
      <c r="G55" s="77"/>
      <c r="H55" s="78"/>
      <c r="I55" s="79"/>
      <c r="J55" s="21"/>
      <c r="K55" s="64" t="str">
        <f t="shared" si="0"/>
        <v/>
      </c>
      <c r="L55" s="65" t="str">
        <f t="shared" si="1"/>
        <v xml:space="preserve"> </v>
      </c>
      <c r="M55" s="63" t="s">
        <v>11</v>
      </c>
      <c r="N55" s="63" t="s">
        <v>70</v>
      </c>
      <c r="O55" s="63"/>
      <c r="P55" s="1"/>
      <c r="Q55" s="1"/>
      <c r="R55" s="1"/>
      <c r="S55" s="1"/>
      <c r="T55" s="1"/>
      <c r="U55" s="1"/>
      <c r="V55" s="1"/>
      <c r="W55" s="1"/>
      <c r="X55" s="1"/>
      <c r="Y55" s="1"/>
      <c r="Z55" s="1"/>
    </row>
    <row r="56" spans="1:26" ht="15" customHeight="1" x14ac:dyDescent="0.35">
      <c r="A56" s="21"/>
      <c r="B56" s="74"/>
      <c r="C56" s="142"/>
      <c r="D56" s="135"/>
      <c r="E56" s="75"/>
      <c r="F56" s="76"/>
      <c r="G56" s="77"/>
      <c r="H56" s="78"/>
      <c r="I56" s="79"/>
      <c r="J56" s="21"/>
      <c r="K56" s="64" t="str">
        <f t="shared" si="0"/>
        <v/>
      </c>
      <c r="L56" s="65" t="str">
        <f t="shared" si="1"/>
        <v xml:space="preserve"> </v>
      </c>
      <c r="M56" s="63" t="s">
        <v>14</v>
      </c>
      <c r="N56" s="63" t="s">
        <v>71</v>
      </c>
      <c r="O56" s="63"/>
      <c r="P56" s="1"/>
      <c r="Q56" s="1"/>
      <c r="R56" s="1"/>
      <c r="S56" s="1"/>
      <c r="T56" s="1"/>
      <c r="U56" s="1"/>
      <c r="V56" s="1"/>
      <c r="W56" s="1"/>
      <c r="X56" s="1"/>
      <c r="Y56" s="1"/>
      <c r="Z56" s="1"/>
    </row>
    <row r="57" spans="1:26" ht="15" customHeight="1" x14ac:dyDescent="0.35">
      <c r="A57" s="21"/>
      <c r="B57" s="74"/>
      <c r="C57" s="142"/>
      <c r="D57" s="135"/>
      <c r="E57" s="75"/>
      <c r="F57" s="76"/>
      <c r="G57" s="77"/>
      <c r="H57" s="78"/>
      <c r="I57" s="79"/>
      <c r="J57" s="21"/>
      <c r="K57" s="64" t="str">
        <f t="shared" si="0"/>
        <v/>
      </c>
      <c r="L57" s="65" t="str">
        <f t="shared" si="1"/>
        <v xml:space="preserve"> </v>
      </c>
      <c r="M57" s="63" t="s">
        <v>17</v>
      </c>
      <c r="N57" s="63" t="s">
        <v>36</v>
      </c>
      <c r="O57" s="63"/>
      <c r="P57" s="1"/>
      <c r="Q57" s="1"/>
      <c r="R57" s="1"/>
      <c r="S57" s="1"/>
      <c r="T57" s="1"/>
      <c r="U57" s="1"/>
      <c r="V57" s="1"/>
      <c r="W57" s="1"/>
      <c r="X57" s="1"/>
      <c r="Y57" s="1"/>
      <c r="Z57" s="1"/>
    </row>
    <row r="58" spans="1:26" ht="15" customHeight="1" x14ac:dyDescent="0.35">
      <c r="A58" s="21"/>
      <c r="B58" s="74"/>
      <c r="C58" s="142"/>
      <c r="D58" s="135"/>
      <c r="E58" s="75"/>
      <c r="F58" s="76"/>
      <c r="G58" s="77"/>
      <c r="H58" s="78"/>
      <c r="I58" s="79"/>
      <c r="J58" s="21"/>
      <c r="K58" s="64" t="str">
        <f t="shared" si="0"/>
        <v/>
      </c>
      <c r="L58" s="65" t="str">
        <f>IF(K58=""," ",K58+L57)</f>
        <v xml:space="preserve"> </v>
      </c>
      <c r="M58" s="63" t="s">
        <v>20</v>
      </c>
      <c r="N58" s="63" t="s">
        <v>72</v>
      </c>
      <c r="O58" s="63"/>
      <c r="P58" s="1"/>
      <c r="Q58" s="1"/>
      <c r="R58" s="1"/>
      <c r="S58" s="1"/>
      <c r="T58" s="1"/>
      <c r="U58" s="1"/>
      <c r="V58" s="1"/>
      <c r="W58" s="1"/>
      <c r="X58" s="1"/>
      <c r="Y58" s="1"/>
      <c r="Z58" s="1"/>
    </row>
    <row r="59" spans="1:26" ht="15" customHeight="1" x14ac:dyDescent="0.35">
      <c r="A59" s="21"/>
      <c r="B59" s="74"/>
      <c r="C59" s="142"/>
      <c r="D59" s="135"/>
      <c r="E59" s="75"/>
      <c r="F59" s="76"/>
      <c r="G59" s="77"/>
      <c r="H59" s="78"/>
      <c r="I59" s="79"/>
      <c r="J59" s="21"/>
      <c r="K59" s="64" t="str">
        <f t="shared" si="0"/>
        <v/>
      </c>
      <c r="L59" s="65" t="str">
        <f t="shared" si="1"/>
        <v xml:space="preserve"> </v>
      </c>
      <c r="M59" s="63" t="s">
        <v>21</v>
      </c>
      <c r="N59" s="63"/>
      <c r="O59" s="63"/>
      <c r="P59" s="1"/>
      <c r="Q59" s="1"/>
      <c r="R59" s="1"/>
      <c r="S59" s="1"/>
      <c r="T59" s="1"/>
      <c r="U59" s="1"/>
      <c r="V59" s="1"/>
      <c r="W59" s="1"/>
      <c r="X59" s="1"/>
      <c r="Y59" s="1"/>
      <c r="Z59" s="1"/>
    </row>
    <row r="60" spans="1:26" ht="15" customHeight="1" x14ac:dyDescent="0.35">
      <c r="A60" s="21"/>
      <c r="B60" s="74"/>
      <c r="C60" s="142"/>
      <c r="D60" s="135"/>
      <c r="E60" s="75"/>
      <c r="F60" s="76"/>
      <c r="G60" s="77"/>
      <c r="H60" s="78"/>
      <c r="I60" s="79"/>
      <c r="J60" s="21"/>
      <c r="K60" s="64" t="str">
        <f t="shared" si="0"/>
        <v/>
      </c>
      <c r="L60" s="65" t="str">
        <f t="shared" si="1"/>
        <v xml:space="preserve"> </v>
      </c>
      <c r="M60" s="63" t="s">
        <v>23</v>
      </c>
      <c r="N60" s="63"/>
      <c r="O60" s="63"/>
      <c r="P60" s="1"/>
      <c r="Q60" s="1"/>
      <c r="R60" s="1"/>
      <c r="S60" s="1"/>
      <c r="T60" s="1"/>
      <c r="U60" s="1"/>
      <c r="V60" s="1"/>
      <c r="W60" s="1"/>
      <c r="X60" s="1"/>
      <c r="Y60" s="1"/>
      <c r="Z60" s="1"/>
    </row>
    <row r="61" spans="1:26" ht="15" customHeight="1" x14ac:dyDescent="0.35">
      <c r="A61" s="21"/>
      <c r="B61" s="74"/>
      <c r="C61" s="142"/>
      <c r="D61" s="135"/>
      <c r="E61" s="75"/>
      <c r="F61" s="76"/>
      <c r="G61" s="77"/>
      <c r="H61" s="78"/>
      <c r="I61" s="79"/>
      <c r="J61" s="21"/>
      <c r="K61" s="64" t="str">
        <f t="shared" si="0"/>
        <v/>
      </c>
      <c r="L61" s="65" t="str">
        <f t="shared" si="1"/>
        <v xml:space="preserve"> </v>
      </c>
      <c r="M61" s="63" t="s">
        <v>24</v>
      </c>
      <c r="N61" s="63"/>
      <c r="O61" s="63"/>
      <c r="P61" s="1"/>
      <c r="Q61" s="1"/>
      <c r="R61" s="1"/>
      <c r="S61" s="1"/>
      <c r="T61" s="1"/>
      <c r="U61" s="1"/>
      <c r="V61" s="1"/>
      <c r="W61" s="1"/>
      <c r="X61" s="1"/>
      <c r="Y61" s="1"/>
      <c r="Z61" s="1"/>
    </row>
    <row r="62" spans="1:26" ht="15" customHeight="1" x14ac:dyDescent="0.35">
      <c r="A62" s="21"/>
      <c r="B62" s="74"/>
      <c r="C62" s="142"/>
      <c r="D62" s="135"/>
      <c r="E62" s="75"/>
      <c r="F62" s="76"/>
      <c r="G62" s="77"/>
      <c r="H62" s="78"/>
      <c r="I62" s="79"/>
      <c r="J62" s="21"/>
      <c r="K62" s="64" t="str">
        <f t="shared" si="0"/>
        <v/>
      </c>
      <c r="L62" s="65" t="str">
        <f t="shared" si="1"/>
        <v xml:space="preserve"> </v>
      </c>
      <c r="M62" s="63" t="s">
        <v>25</v>
      </c>
      <c r="N62" s="63"/>
      <c r="O62" s="63"/>
      <c r="P62" s="1"/>
      <c r="Q62" s="1"/>
      <c r="R62" s="1"/>
      <c r="S62" s="1"/>
      <c r="T62" s="1"/>
      <c r="U62" s="1"/>
      <c r="V62" s="1"/>
      <c r="W62" s="1"/>
      <c r="X62" s="1"/>
      <c r="Y62" s="1"/>
      <c r="Z62" s="1"/>
    </row>
    <row r="63" spans="1:26" ht="15" customHeight="1" x14ac:dyDescent="0.35">
      <c r="A63" s="21"/>
      <c r="B63" s="74"/>
      <c r="C63" s="142"/>
      <c r="D63" s="135"/>
      <c r="E63" s="75"/>
      <c r="F63" s="76"/>
      <c r="G63" s="77"/>
      <c r="H63" s="78"/>
      <c r="I63" s="79"/>
      <c r="J63" s="21"/>
      <c r="K63" s="64" t="str">
        <f t="shared" si="0"/>
        <v/>
      </c>
      <c r="L63" s="65" t="str">
        <f t="shared" si="1"/>
        <v xml:space="preserve"> </v>
      </c>
      <c r="M63" s="63" t="s">
        <v>26</v>
      </c>
      <c r="N63" s="63" t="s">
        <v>29</v>
      </c>
      <c r="O63" s="63"/>
      <c r="P63" s="1"/>
      <c r="Q63" s="1"/>
      <c r="R63" s="1"/>
      <c r="S63" s="1"/>
      <c r="T63" s="1"/>
      <c r="U63" s="1"/>
      <c r="V63" s="1"/>
      <c r="W63" s="1"/>
      <c r="X63" s="1"/>
      <c r="Y63" s="1"/>
      <c r="Z63" s="1"/>
    </row>
    <row r="64" spans="1:26" ht="15" customHeight="1" x14ac:dyDescent="0.35">
      <c r="A64" s="21"/>
      <c r="B64" s="74"/>
      <c r="C64" s="142"/>
      <c r="D64" s="135"/>
      <c r="E64" s="75"/>
      <c r="F64" s="76"/>
      <c r="G64" s="77"/>
      <c r="H64" s="78"/>
      <c r="I64" s="79"/>
      <c r="J64" s="21"/>
      <c r="K64" s="64" t="str">
        <f t="shared" si="0"/>
        <v/>
      </c>
      <c r="L64" s="65" t="str">
        <f t="shared" si="1"/>
        <v xml:space="preserve"> </v>
      </c>
      <c r="M64" s="67"/>
      <c r="N64" s="67"/>
      <c r="O64" s="67"/>
      <c r="P64" s="1"/>
      <c r="Q64" s="1"/>
      <c r="R64" s="1"/>
      <c r="S64" s="1"/>
      <c r="T64" s="1"/>
      <c r="U64" s="1"/>
      <c r="V64" s="1"/>
      <c r="W64" s="1"/>
      <c r="X64" s="1"/>
      <c r="Y64" s="1"/>
      <c r="Z64" s="1"/>
    </row>
    <row r="65" spans="1:26" ht="15" customHeight="1" x14ac:dyDescent="0.35">
      <c r="A65" s="21"/>
      <c r="B65" s="74"/>
      <c r="C65" s="142"/>
      <c r="D65" s="135"/>
      <c r="E65" s="75"/>
      <c r="F65" s="76"/>
      <c r="G65" s="77"/>
      <c r="H65" s="78"/>
      <c r="I65" s="79"/>
      <c r="J65" s="21"/>
      <c r="K65" s="64" t="str">
        <f t="shared" si="0"/>
        <v/>
      </c>
      <c r="L65" s="65" t="str">
        <f t="shared" si="1"/>
        <v xml:space="preserve"> </v>
      </c>
      <c r="M65" s="67"/>
      <c r="N65" s="67"/>
      <c r="O65" s="67"/>
      <c r="P65" s="1"/>
      <c r="Q65" s="1"/>
      <c r="R65" s="1"/>
      <c r="S65" s="1"/>
      <c r="T65" s="1"/>
      <c r="U65" s="1"/>
      <c r="V65" s="1"/>
      <c r="W65" s="1"/>
      <c r="X65" s="1"/>
      <c r="Y65" s="1"/>
      <c r="Z65" s="1"/>
    </row>
    <row r="66" spans="1:26" ht="15" customHeight="1" x14ac:dyDescent="0.35">
      <c r="A66" s="21"/>
      <c r="B66" s="74"/>
      <c r="C66" s="142"/>
      <c r="D66" s="135"/>
      <c r="E66" s="75"/>
      <c r="F66" s="76"/>
      <c r="G66" s="77"/>
      <c r="H66" s="78"/>
      <c r="I66" s="79"/>
      <c r="J66" s="21"/>
      <c r="K66" s="64" t="str">
        <f t="shared" si="0"/>
        <v/>
      </c>
      <c r="L66" s="65" t="str">
        <f t="shared" si="1"/>
        <v xml:space="preserve"> </v>
      </c>
      <c r="M66" s="67"/>
      <c r="N66" s="67"/>
      <c r="O66" s="67"/>
      <c r="P66" s="1"/>
      <c r="Q66" s="1"/>
      <c r="R66" s="1"/>
      <c r="S66" s="1"/>
      <c r="T66" s="1"/>
      <c r="U66" s="1"/>
      <c r="V66" s="1"/>
      <c r="W66" s="1"/>
      <c r="X66" s="1"/>
      <c r="Y66" s="1"/>
      <c r="Z66" s="1"/>
    </row>
    <row r="67" spans="1:26" ht="15" customHeight="1" x14ac:dyDescent="0.35">
      <c r="A67" s="21"/>
      <c r="B67" s="74"/>
      <c r="C67" s="142"/>
      <c r="D67" s="135"/>
      <c r="E67" s="75"/>
      <c r="F67" s="76"/>
      <c r="G67" s="77"/>
      <c r="H67" s="78"/>
      <c r="I67" s="79"/>
      <c r="J67" s="21"/>
      <c r="K67" s="64" t="str">
        <f t="shared" si="0"/>
        <v/>
      </c>
      <c r="L67" s="65" t="str">
        <f t="shared" si="1"/>
        <v xml:space="preserve"> </v>
      </c>
      <c r="M67" s="67"/>
      <c r="N67" s="67"/>
      <c r="O67" s="67"/>
      <c r="P67" s="1"/>
      <c r="Q67" s="1"/>
      <c r="R67" s="1"/>
      <c r="S67" s="1"/>
      <c r="T67" s="1"/>
      <c r="U67" s="1"/>
      <c r="V67" s="1"/>
      <c r="W67" s="1"/>
      <c r="X67" s="1"/>
      <c r="Y67" s="1"/>
      <c r="Z67" s="1"/>
    </row>
    <row r="68" spans="1:26" ht="15" customHeight="1" x14ac:dyDescent="0.35">
      <c r="A68" s="21"/>
      <c r="B68" s="74"/>
      <c r="C68" s="142"/>
      <c r="D68" s="135"/>
      <c r="E68" s="75"/>
      <c r="F68" s="76"/>
      <c r="G68" s="77"/>
      <c r="H68" s="78"/>
      <c r="I68" s="79"/>
      <c r="J68" s="21"/>
      <c r="K68" s="64" t="str">
        <f t="shared" si="0"/>
        <v/>
      </c>
      <c r="L68" s="65" t="str">
        <f t="shared" si="1"/>
        <v xml:space="preserve"> </v>
      </c>
      <c r="M68" s="67"/>
      <c r="N68" s="67"/>
      <c r="O68" s="67"/>
      <c r="P68" s="1"/>
      <c r="Q68" s="1"/>
      <c r="R68" s="1"/>
      <c r="S68" s="1"/>
      <c r="T68" s="1"/>
      <c r="U68" s="1"/>
      <c r="V68" s="1"/>
      <c r="W68" s="1"/>
      <c r="X68" s="1"/>
      <c r="Y68" s="1"/>
      <c r="Z68" s="1"/>
    </row>
    <row r="69" spans="1:26" ht="15" customHeight="1" x14ac:dyDescent="0.35">
      <c r="A69" s="21"/>
      <c r="B69" s="74"/>
      <c r="C69" s="142"/>
      <c r="D69" s="135"/>
      <c r="E69" s="75"/>
      <c r="F69" s="76"/>
      <c r="G69" s="77"/>
      <c r="H69" s="78"/>
      <c r="I69" s="79"/>
      <c r="J69" s="21"/>
      <c r="K69" s="64" t="str">
        <f t="shared" si="0"/>
        <v/>
      </c>
      <c r="L69" s="65" t="str">
        <f t="shared" si="1"/>
        <v xml:space="preserve"> </v>
      </c>
      <c r="M69" s="67"/>
      <c r="N69" s="67"/>
      <c r="O69" s="67"/>
      <c r="P69" s="1"/>
      <c r="Q69" s="1"/>
      <c r="R69" s="1"/>
      <c r="S69" s="1"/>
      <c r="T69" s="1"/>
      <c r="U69" s="1"/>
      <c r="V69" s="1"/>
      <c r="W69" s="1"/>
      <c r="X69" s="1"/>
      <c r="Y69" s="1"/>
      <c r="Z69" s="1"/>
    </row>
    <row r="70" spans="1:26" ht="15" customHeight="1" x14ac:dyDescent="0.35">
      <c r="A70" s="21"/>
      <c r="B70" s="74"/>
      <c r="C70" s="142"/>
      <c r="D70" s="135"/>
      <c r="E70" s="75"/>
      <c r="F70" s="76"/>
      <c r="G70" s="77"/>
      <c r="H70" s="78"/>
      <c r="I70" s="79"/>
      <c r="J70" s="21"/>
      <c r="K70" s="64" t="str">
        <f t="shared" si="0"/>
        <v/>
      </c>
      <c r="L70" s="65" t="str">
        <f t="shared" si="1"/>
        <v xml:space="preserve"> </v>
      </c>
      <c r="M70" s="67"/>
      <c r="N70" s="67"/>
      <c r="O70" s="67"/>
      <c r="P70" s="1"/>
      <c r="Q70" s="1"/>
      <c r="R70" s="1"/>
      <c r="S70" s="1"/>
      <c r="T70" s="1"/>
      <c r="U70" s="1"/>
      <c r="V70" s="1"/>
      <c r="W70" s="1"/>
      <c r="X70" s="1"/>
      <c r="Y70" s="1"/>
      <c r="Z70" s="1"/>
    </row>
    <row r="71" spans="1:26" ht="15" customHeight="1" x14ac:dyDescent="0.35">
      <c r="A71" s="21"/>
      <c r="B71" s="74"/>
      <c r="C71" s="142"/>
      <c r="D71" s="135"/>
      <c r="E71" s="75"/>
      <c r="F71" s="76"/>
      <c r="G71" s="77"/>
      <c r="H71" s="78"/>
      <c r="I71" s="79"/>
      <c r="J71" s="21"/>
      <c r="K71" s="64" t="str">
        <f t="shared" si="0"/>
        <v/>
      </c>
      <c r="L71" s="65" t="str">
        <f t="shared" si="1"/>
        <v xml:space="preserve"> </v>
      </c>
      <c r="M71" s="67"/>
      <c r="N71" s="67"/>
      <c r="O71" s="67"/>
      <c r="P71" s="1"/>
      <c r="Q71" s="1"/>
      <c r="R71" s="1"/>
      <c r="S71" s="1"/>
      <c r="T71" s="1"/>
      <c r="U71" s="1"/>
      <c r="V71" s="1"/>
      <c r="W71" s="1"/>
      <c r="X71" s="1"/>
      <c r="Y71" s="1"/>
      <c r="Z71" s="1"/>
    </row>
    <row r="72" spans="1:26" ht="15" customHeight="1" x14ac:dyDescent="0.35">
      <c r="A72" s="21"/>
      <c r="B72" s="74"/>
      <c r="C72" s="142"/>
      <c r="D72" s="135"/>
      <c r="E72" s="75"/>
      <c r="F72" s="76"/>
      <c r="G72" s="77"/>
      <c r="H72" s="78"/>
      <c r="I72" s="79"/>
      <c r="J72" s="21"/>
      <c r="K72" s="64" t="str">
        <f t="shared" si="0"/>
        <v/>
      </c>
      <c r="L72" s="65" t="str">
        <f t="shared" si="1"/>
        <v xml:space="preserve"> </v>
      </c>
      <c r="M72" s="67"/>
      <c r="N72" s="67"/>
      <c r="O72" s="67"/>
      <c r="P72" s="1"/>
      <c r="Q72" s="1"/>
      <c r="R72" s="1"/>
      <c r="S72" s="1"/>
      <c r="T72" s="1"/>
      <c r="U72" s="1"/>
      <c r="V72" s="1"/>
      <c r="W72" s="1"/>
      <c r="X72" s="1"/>
      <c r="Y72" s="1"/>
      <c r="Z72" s="1"/>
    </row>
    <row r="73" spans="1:26" ht="15" customHeight="1" x14ac:dyDescent="0.35">
      <c r="A73" s="21"/>
      <c r="B73" s="74"/>
      <c r="C73" s="142"/>
      <c r="D73" s="135"/>
      <c r="E73" s="75"/>
      <c r="F73" s="76"/>
      <c r="G73" s="77"/>
      <c r="H73" s="78"/>
      <c r="I73" s="79"/>
      <c r="J73" s="21"/>
      <c r="K73" s="64" t="str">
        <f t="shared" si="0"/>
        <v/>
      </c>
      <c r="L73" s="65" t="str">
        <f t="shared" si="1"/>
        <v xml:space="preserve"> </v>
      </c>
      <c r="M73" s="67"/>
      <c r="N73" s="67"/>
      <c r="O73" s="67"/>
      <c r="P73" s="1"/>
      <c r="Q73" s="1"/>
      <c r="R73" s="1"/>
      <c r="S73" s="1"/>
      <c r="T73" s="1"/>
      <c r="U73" s="1"/>
      <c r="V73" s="1"/>
      <c r="W73" s="1"/>
      <c r="X73" s="1"/>
      <c r="Y73" s="1"/>
      <c r="Z73" s="1"/>
    </row>
    <row r="74" spans="1:26" ht="15" customHeight="1" x14ac:dyDescent="0.35">
      <c r="A74" s="21"/>
      <c r="B74" s="74"/>
      <c r="C74" s="142"/>
      <c r="D74" s="135"/>
      <c r="E74" s="75"/>
      <c r="F74" s="76"/>
      <c r="G74" s="77"/>
      <c r="H74" s="78"/>
      <c r="I74" s="79"/>
      <c r="J74" s="21"/>
      <c r="K74" s="64" t="str">
        <f t="shared" si="0"/>
        <v/>
      </c>
      <c r="L74" s="65" t="str">
        <f t="shared" si="1"/>
        <v xml:space="preserve"> </v>
      </c>
      <c r="M74" s="67"/>
      <c r="N74" s="67"/>
      <c r="O74" s="67"/>
      <c r="P74" s="1"/>
      <c r="Q74" s="1"/>
      <c r="R74" s="1"/>
      <c r="S74" s="1"/>
      <c r="T74" s="1"/>
      <c r="U74" s="1"/>
      <c r="V74" s="1"/>
      <c r="W74" s="1"/>
      <c r="X74" s="1"/>
      <c r="Y74" s="1"/>
      <c r="Z74" s="1"/>
    </row>
    <row r="75" spans="1:26" ht="15" customHeight="1" x14ac:dyDescent="0.35">
      <c r="A75" s="21"/>
      <c r="B75" s="74"/>
      <c r="C75" s="142"/>
      <c r="D75" s="135"/>
      <c r="E75" s="75"/>
      <c r="F75" s="76"/>
      <c r="G75" s="77"/>
      <c r="H75" s="78"/>
      <c r="I75" s="79"/>
      <c r="J75" s="21"/>
      <c r="K75" s="64" t="str">
        <f t="shared" si="0"/>
        <v/>
      </c>
      <c r="L75" s="65" t="str">
        <f t="shared" si="1"/>
        <v xml:space="preserve"> </v>
      </c>
      <c r="M75" s="67"/>
      <c r="N75" s="67"/>
      <c r="O75" s="67"/>
      <c r="P75" s="1"/>
      <c r="Q75" s="1"/>
      <c r="R75" s="1"/>
      <c r="S75" s="1"/>
      <c r="T75" s="1"/>
      <c r="U75" s="1"/>
      <c r="V75" s="1"/>
      <c r="W75" s="1"/>
      <c r="X75" s="1"/>
      <c r="Y75" s="1"/>
      <c r="Z75" s="1"/>
    </row>
    <row r="76" spans="1:26" ht="15" customHeight="1" x14ac:dyDescent="0.35">
      <c r="A76" s="21"/>
      <c r="B76" s="74"/>
      <c r="C76" s="142"/>
      <c r="D76" s="135"/>
      <c r="E76" s="75"/>
      <c r="F76" s="76"/>
      <c r="G76" s="77"/>
      <c r="H76" s="78"/>
      <c r="I76" s="79"/>
      <c r="J76" s="21"/>
      <c r="K76" s="64" t="str">
        <f t="shared" si="0"/>
        <v/>
      </c>
      <c r="L76" s="65" t="str">
        <f t="shared" si="1"/>
        <v xml:space="preserve"> </v>
      </c>
      <c r="M76" s="21"/>
      <c r="N76" s="21"/>
      <c r="O76" s="21"/>
      <c r="P76" s="1"/>
      <c r="Q76" s="1"/>
      <c r="R76" s="1"/>
      <c r="S76" s="1"/>
      <c r="T76" s="1"/>
      <c r="U76" s="1"/>
      <c r="V76" s="1"/>
      <c r="W76" s="1"/>
      <c r="X76" s="1"/>
      <c r="Y76" s="1"/>
      <c r="Z76" s="1"/>
    </row>
    <row r="77" spans="1:26" ht="15" customHeight="1" x14ac:dyDescent="0.35">
      <c r="A77" s="21"/>
      <c r="B77" s="74"/>
      <c r="C77" s="142"/>
      <c r="D77" s="135"/>
      <c r="E77" s="75"/>
      <c r="F77" s="76"/>
      <c r="G77" s="77"/>
      <c r="H77" s="78"/>
      <c r="I77" s="79"/>
      <c r="J77" s="21"/>
      <c r="K77" s="64" t="str">
        <f t="shared" si="0"/>
        <v/>
      </c>
      <c r="L77" s="65" t="str">
        <f t="shared" si="1"/>
        <v xml:space="preserve"> </v>
      </c>
      <c r="M77" s="21"/>
      <c r="N77" s="21"/>
      <c r="O77" s="21"/>
      <c r="P77" s="1"/>
      <c r="Q77" s="1"/>
      <c r="R77" s="1"/>
      <c r="S77" s="1"/>
      <c r="T77" s="1"/>
      <c r="U77" s="1"/>
      <c r="V77" s="1"/>
      <c r="W77" s="1"/>
      <c r="X77" s="1"/>
      <c r="Y77" s="1"/>
      <c r="Z77" s="1"/>
    </row>
    <row r="78" spans="1:26" ht="15" customHeight="1" x14ac:dyDescent="0.35">
      <c r="A78" s="21"/>
      <c r="B78" s="74"/>
      <c r="C78" s="142"/>
      <c r="D78" s="135"/>
      <c r="E78" s="75"/>
      <c r="F78" s="76"/>
      <c r="G78" s="77"/>
      <c r="H78" s="78"/>
      <c r="I78" s="79"/>
      <c r="J78" s="21"/>
      <c r="K78" s="64" t="str">
        <f t="shared" si="0"/>
        <v/>
      </c>
      <c r="L78" s="65" t="str">
        <f t="shared" si="1"/>
        <v xml:space="preserve"> </v>
      </c>
      <c r="M78" s="21"/>
      <c r="N78" s="21"/>
      <c r="O78" s="21"/>
      <c r="P78" s="1"/>
      <c r="Q78" s="1"/>
      <c r="R78" s="1"/>
      <c r="S78" s="1"/>
      <c r="T78" s="1"/>
      <c r="U78" s="1"/>
      <c r="V78" s="1"/>
      <c r="W78" s="1"/>
      <c r="X78" s="1"/>
      <c r="Y78" s="1"/>
      <c r="Z78" s="1"/>
    </row>
    <row r="79" spans="1:26" ht="15" customHeight="1" x14ac:dyDescent="0.35">
      <c r="A79" s="21"/>
      <c r="B79" s="74"/>
      <c r="C79" s="142"/>
      <c r="D79" s="135"/>
      <c r="E79" s="75"/>
      <c r="F79" s="76"/>
      <c r="G79" s="77"/>
      <c r="H79" s="78"/>
      <c r="I79" s="79"/>
      <c r="J79" s="21"/>
      <c r="K79" s="64" t="str">
        <f t="shared" si="0"/>
        <v/>
      </c>
      <c r="L79" s="65" t="str">
        <f t="shared" si="1"/>
        <v xml:space="preserve"> </v>
      </c>
      <c r="M79" s="21"/>
      <c r="N79" s="21"/>
      <c r="O79" s="21"/>
      <c r="P79" s="1"/>
      <c r="Q79" s="1"/>
      <c r="R79" s="1"/>
      <c r="S79" s="1"/>
      <c r="T79" s="1"/>
      <c r="U79" s="1"/>
      <c r="V79" s="1"/>
      <c r="W79" s="1"/>
      <c r="X79" s="1"/>
      <c r="Y79" s="1"/>
      <c r="Z79" s="1"/>
    </row>
    <row r="80" spans="1:26" ht="15" customHeight="1" x14ac:dyDescent="0.35">
      <c r="A80" s="21"/>
      <c r="B80" s="74"/>
      <c r="C80" s="142"/>
      <c r="D80" s="135"/>
      <c r="E80" s="75"/>
      <c r="F80" s="76"/>
      <c r="G80" s="77"/>
      <c r="H80" s="78"/>
      <c r="I80" s="79"/>
      <c r="J80" s="21"/>
      <c r="K80" s="64" t="str">
        <f t="shared" si="0"/>
        <v/>
      </c>
      <c r="L80" s="65" t="str">
        <f t="shared" si="1"/>
        <v xml:space="preserve"> </v>
      </c>
      <c r="M80" s="21"/>
      <c r="N80" s="21"/>
      <c r="O80" s="21"/>
      <c r="P80" s="1"/>
      <c r="Q80" s="1"/>
      <c r="R80" s="1"/>
      <c r="S80" s="1"/>
      <c r="T80" s="1"/>
      <c r="U80" s="1"/>
      <c r="V80" s="1"/>
      <c r="W80" s="1"/>
      <c r="X80" s="1"/>
      <c r="Y80" s="1"/>
      <c r="Z80" s="1"/>
    </row>
    <row r="81" spans="1:26" ht="15" customHeight="1" x14ac:dyDescent="0.35">
      <c r="A81" s="21"/>
      <c r="B81" s="74"/>
      <c r="C81" s="142"/>
      <c r="D81" s="135"/>
      <c r="E81" s="75"/>
      <c r="F81" s="76"/>
      <c r="G81" s="77"/>
      <c r="H81" s="78"/>
      <c r="I81" s="79"/>
      <c r="J81" s="21"/>
      <c r="K81" s="64" t="str">
        <f t="shared" si="0"/>
        <v/>
      </c>
      <c r="L81" s="65" t="str">
        <f t="shared" si="1"/>
        <v xml:space="preserve"> </v>
      </c>
      <c r="M81" s="21"/>
      <c r="N81" s="21"/>
      <c r="O81" s="21"/>
      <c r="P81" s="1"/>
      <c r="Q81" s="1"/>
      <c r="R81" s="1"/>
      <c r="S81" s="1"/>
      <c r="T81" s="1"/>
      <c r="U81" s="1"/>
      <c r="V81" s="1"/>
      <c r="W81" s="1"/>
      <c r="X81" s="1"/>
      <c r="Y81" s="1"/>
      <c r="Z81" s="1"/>
    </row>
    <row r="82" spans="1:26" ht="15" customHeight="1" x14ac:dyDescent="0.35">
      <c r="A82" s="21"/>
      <c r="B82" s="74"/>
      <c r="C82" s="142"/>
      <c r="D82" s="135"/>
      <c r="E82" s="75"/>
      <c r="F82" s="76"/>
      <c r="G82" s="77"/>
      <c r="H82" s="78"/>
      <c r="I82" s="79"/>
      <c r="J82" s="21"/>
      <c r="K82" s="64" t="str">
        <f t="shared" si="0"/>
        <v/>
      </c>
      <c r="L82" s="65" t="str">
        <f t="shared" si="1"/>
        <v xml:space="preserve"> </v>
      </c>
      <c r="M82" s="21"/>
      <c r="N82" s="21"/>
      <c r="O82" s="21"/>
      <c r="P82" s="1"/>
      <c r="Q82" s="1"/>
      <c r="R82" s="1"/>
      <c r="S82" s="1"/>
      <c r="T82" s="1"/>
      <c r="U82" s="1"/>
      <c r="V82" s="1"/>
      <c r="W82" s="1"/>
      <c r="X82" s="1"/>
      <c r="Y82" s="1"/>
      <c r="Z82" s="1"/>
    </row>
    <row r="83" spans="1:26" ht="15" customHeight="1" x14ac:dyDescent="0.35">
      <c r="A83" s="21"/>
      <c r="B83" s="74"/>
      <c r="C83" s="142"/>
      <c r="D83" s="135"/>
      <c r="E83" s="75"/>
      <c r="F83" s="76"/>
      <c r="G83" s="77"/>
      <c r="H83" s="78"/>
      <c r="I83" s="79"/>
      <c r="J83" s="21"/>
      <c r="K83" s="64" t="str">
        <f t="shared" si="0"/>
        <v/>
      </c>
      <c r="L83" s="65" t="str">
        <f t="shared" si="1"/>
        <v xml:space="preserve"> </v>
      </c>
      <c r="M83" s="21"/>
      <c r="N83" s="21"/>
      <c r="O83" s="21"/>
      <c r="P83" s="1"/>
      <c r="Q83" s="1"/>
      <c r="R83" s="1"/>
      <c r="S83" s="1"/>
      <c r="T83" s="1"/>
      <c r="U83" s="1"/>
      <c r="V83" s="1"/>
      <c r="W83" s="1"/>
      <c r="X83" s="1"/>
      <c r="Y83" s="1"/>
      <c r="Z83" s="1"/>
    </row>
    <row r="84" spans="1:26" ht="15" customHeight="1" x14ac:dyDescent="0.35">
      <c r="A84" s="21"/>
      <c r="B84" s="74"/>
      <c r="C84" s="142"/>
      <c r="D84" s="135"/>
      <c r="E84" s="75"/>
      <c r="F84" s="76"/>
      <c r="G84" s="77"/>
      <c r="H84" s="78"/>
      <c r="I84" s="79"/>
      <c r="J84" s="21"/>
      <c r="K84" s="64" t="str">
        <f t="shared" si="0"/>
        <v/>
      </c>
      <c r="L84" s="65" t="str">
        <f t="shared" si="1"/>
        <v xml:space="preserve"> </v>
      </c>
      <c r="M84" s="21"/>
      <c r="N84" s="21"/>
      <c r="O84" s="21"/>
      <c r="P84" s="1"/>
      <c r="Q84" s="1"/>
      <c r="R84" s="1"/>
      <c r="S84" s="1"/>
      <c r="T84" s="1"/>
      <c r="U84" s="1"/>
      <c r="V84" s="1"/>
      <c r="W84" s="1"/>
      <c r="X84" s="1"/>
      <c r="Y84" s="1"/>
      <c r="Z84" s="1"/>
    </row>
    <row r="85" spans="1:26" ht="15" customHeight="1" x14ac:dyDescent="0.35">
      <c r="A85" s="21"/>
      <c r="B85" s="74"/>
      <c r="C85" s="142"/>
      <c r="D85" s="135"/>
      <c r="E85" s="75"/>
      <c r="F85" s="76"/>
      <c r="G85" s="77"/>
      <c r="H85" s="78"/>
      <c r="I85" s="79"/>
      <c r="J85" s="21"/>
      <c r="K85" s="64" t="str">
        <f t="shared" si="0"/>
        <v/>
      </c>
      <c r="L85" s="65" t="str">
        <f t="shared" si="1"/>
        <v xml:space="preserve"> </v>
      </c>
      <c r="M85" s="21"/>
      <c r="N85" s="21"/>
      <c r="O85" s="21"/>
      <c r="P85" s="1"/>
      <c r="Q85" s="1"/>
      <c r="R85" s="1"/>
      <c r="S85" s="1"/>
      <c r="T85" s="1"/>
      <c r="U85" s="1"/>
      <c r="V85" s="1"/>
      <c r="W85" s="1"/>
      <c r="X85" s="1"/>
      <c r="Y85" s="1"/>
      <c r="Z85" s="1"/>
    </row>
    <row r="86" spans="1:26" ht="15" customHeight="1" x14ac:dyDescent="0.35">
      <c r="A86" s="21"/>
      <c r="B86" s="74"/>
      <c r="C86" s="142"/>
      <c r="D86" s="135"/>
      <c r="E86" s="75"/>
      <c r="F86" s="76"/>
      <c r="G86" s="77"/>
      <c r="H86" s="78"/>
      <c r="I86" s="79"/>
      <c r="J86" s="21"/>
      <c r="K86" s="64" t="str">
        <f t="shared" si="0"/>
        <v/>
      </c>
      <c r="L86" s="65" t="str">
        <f t="shared" si="1"/>
        <v xml:space="preserve"> </v>
      </c>
      <c r="M86" s="21"/>
      <c r="N86" s="21"/>
      <c r="O86" s="21"/>
      <c r="P86" s="1"/>
      <c r="Q86" s="1"/>
      <c r="R86" s="1"/>
      <c r="S86" s="1"/>
      <c r="T86" s="1"/>
      <c r="U86" s="1"/>
      <c r="V86" s="1"/>
      <c r="W86" s="1"/>
      <c r="X86" s="1"/>
      <c r="Y86" s="1"/>
      <c r="Z86" s="1"/>
    </row>
    <row r="87" spans="1:26" ht="15" customHeight="1" x14ac:dyDescent="0.35">
      <c r="A87" s="21"/>
      <c r="B87" s="74"/>
      <c r="C87" s="142"/>
      <c r="D87" s="135"/>
      <c r="E87" s="75"/>
      <c r="F87" s="76"/>
      <c r="G87" s="77"/>
      <c r="H87" s="78"/>
      <c r="I87" s="79"/>
      <c r="J87" s="21"/>
      <c r="K87" s="64" t="str">
        <f t="shared" si="0"/>
        <v/>
      </c>
      <c r="L87" s="65" t="str">
        <f t="shared" si="1"/>
        <v xml:space="preserve"> </v>
      </c>
      <c r="M87" s="21"/>
      <c r="N87" s="21"/>
      <c r="O87" s="21"/>
      <c r="P87" s="1"/>
      <c r="Q87" s="1"/>
      <c r="R87" s="1"/>
      <c r="S87" s="1"/>
      <c r="T87" s="1"/>
      <c r="U87" s="1"/>
      <c r="V87" s="1"/>
      <c r="W87" s="1"/>
      <c r="X87" s="1"/>
      <c r="Y87" s="1"/>
      <c r="Z87" s="1"/>
    </row>
    <row r="88" spans="1:26" ht="15" customHeight="1" x14ac:dyDescent="0.35">
      <c r="A88" s="21"/>
      <c r="B88" s="74"/>
      <c r="C88" s="142"/>
      <c r="D88" s="135"/>
      <c r="E88" s="75"/>
      <c r="F88" s="76"/>
      <c r="G88" s="77"/>
      <c r="H88" s="78"/>
      <c r="I88" s="79"/>
      <c r="J88" s="21"/>
      <c r="K88" s="64" t="str">
        <f t="shared" si="0"/>
        <v/>
      </c>
      <c r="L88" s="65" t="str">
        <f t="shared" si="1"/>
        <v xml:space="preserve"> </v>
      </c>
      <c r="M88" s="21"/>
      <c r="N88" s="21"/>
      <c r="O88" s="21"/>
      <c r="P88" s="1"/>
      <c r="Q88" s="1"/>
      <c r="R88" s="1"/>
      <c r="S88" s="1"/>
      <c r="T88" s="1"/>
      <c r="U88" s="1"/>
      <c r="V88" s="1"/>
      <c r="W88" s="1"/>
      <c r="X88" s="1"/>
      <c r="Y88" s="1"/>
      <c r="Z88" s="1"/>
    </row>
    <row r="89" spans="1:26" ht="15" customHeight="1" x14ac:dyDescent="0.35">
      <c r="A89" s="21"/>
      <c r="B89" s="74"/>
      <c r="C89" s="142"/>
      <c r="D89" s="135"/>
      <c r="E89" s="75"/>
      <c r="F89" s="76"/>
      <c r="G89" s="77"/>
      <c r="H89" s="78"/>
      <c r="I89" s="79"/>
      <c r="J89" s="21"/>
      <c r="K89" s="64" t="str">
        <f t="shared" si="0"/>
        <v/>
      </c>
      <c r="L89" s="65" t="str">
        <f t="shared" si="1"/>
        <v xml:space="preserve"> </v>
      </c>
      <c r="M89" s="21"/>
      <c r="N89" s="21"/>
      <c r="O89" s="21"/>
      <c r="P89" s="1"/>
      <c r="Q89" s="1"/>
      <c r="R89" s="1"/>
      <c r="S89" s="1"/>
      <c r="T89" s="1"/>
      <c r="U89" s="1"/>
      <c r="V89" s="1"/>
      <c r="W89" s="1"/>
      <c r="X89" s="1"/>
      <c r="Y89" s="1"/>
      <c r="Z89" s="1"/>
    </row>
    <row r="90" spans="1:26" ht="15" customHeight="1" x14ac:dyDescent="0.35">
      <c r="A90" s="21"/>
      <c r="B90" s="74"/>
      <c r="C90" s="142"/>
      <c r="D90" s="135"/>
      <c r="E90" s="75"/>
      <c r="F90" s="76"/>
      <c r="G90" s="77"/>
      <c r="H90" s="78"/>
      <c r="I90" s="79"/>
      <c r="J90" s="21"/>
      <c r="K90" s="64" t="str">
        <f t="shared" si="0"/>
        <v/>
      </c>
      <c r="L90" s="65" t="str">
        <f t="shared" si="1"/>
        <v xml:space="preserve"> </v>
      </c>
      <c r="M90" s="21"/>
      <c r="N90" s="21"/>
      <c r="O90" s="21"/>
      <c r="P90" s="1"/>
      <c r="Q90" s="1"/>
      <c r="R90" s="1"/>
      <c r="S90" s="1"/>
      <c r="T90" s="1"/>
      <c r="U90" s="1"/>
      <c r="V90" s="1"/>
      <c r="W90" s="1"/>
      <c r="X90" s="1"/>
      <c r="Y90" s="1"/>
      <c r="Z90" s="1"/>
    </row>
    <row r="91" spans="1:26" ht="15" customHeight="1" x14ac:dyDescent="0.35">
      <c r="A91" s="21"/>
      <c r="B91" s="74"/>
      <c r="C91" s="142"/>
      <c r="D91" s="135"/>
      <c r="E91" s="75"/>
      <c r="F91" s="76"/>
      <c r="G91" s="77"/>
      <c r="H91" s="78"/>
      <c r="I91" s="79"/>
      <c r="J91" s="21"/>
      <c r="K91" s="64" t="str">
        <f t="shared" si="0"/>
        <v/>
      </c>
      <c r="L91" s="65" t="str">
        <f t="shared" si="1"/>
        <v xml:space="preserve"> </v>
      </c>
      <c r="M91" s="21"/>
      <c r="N91" s="21"/>
      <c r="O91" s="21"/>
      <c r="P91" s="1"/>
      <c r="Q91" s="1"/>
      <c r="R91" s="1"/>
      <c r="S91" s="1"/>
      <c r="T91" s="1"/>
      <c r="U91" s="1"/>
      <c r="V91" s="1"/>
      <c r="W91" s="1"/>
      <c r="X91" s="1"/>
      <c r="Y91" s="1"/>
      <c r="Z91" s="1"/>
    </row>
    <row r="92" spans="1:26" ht="15" customHeight="1" x14ac:dyDescent="0.35">
      <c r="A92" s="21"/>
      <c r="B92" s="74"/>
      <c r="C92" s="80"/>
      <c r="D92" s="81"/>
      <c r="E92" s="75"/>
      <c r="F92" s="76"/>
      <c r="G92" s="77"/>
      <c r="H92" s="78"/>
      <c r="I92" s="79"/>
      <c r="J92" s="21"/>
      <c r="K92" s="64" t="str">
        <f t="shared" si="0"/>
        <v/>
      </c>
      <c r="L92" s="65" t="str">
        <f t="shared" si="1"/>
        <v xml:space="preserve"> </v>
      </c>
      <c r="M92" s="21"/>
      <c r="N92" s="21"/>
      <c r="O92" s="21"/>
      <c r="P92" s="1"/>
      <c r="Q92" s="1"/>
      <c r="R92" s="1"/>
      <c r="S92" s="1"/>
      <c r="T92" s="1"/>
      <c r="U92" s="1"/>
      <c r="V92" s="1"/>
      <c r="W92" s="1"/>
      <c r="X92" s="1"/>
      <c r="Y92" s="1"/>
      <c r="Z92" s="1"/>
    </row>
    <row r="93" spans="1:26" ht="15" customHeight="1" x14ac:dyDescent="0.35">
      <c r="A93" s="21"/>
      <c r="B93" s="74"/>
      <c r="C93" s="80"/>
      <c r="D93" s="81"/>
      <c r="E93" s="75"/>
      <c r="F93" s="76"/>
      <c r="G93" s="77"/>
      <c r="H93" s="78"/>
      <c r="I93" s="79"/>
      <c r="J93" s="21"/>
      <c r="K93" s="64" t="str">
        <f t="shared" si="0"/>
        <v/>
      </c>
      <c r="L93" s="65" t="str">
        <f t="shared" si="1"/>
        <v xml:space="preserve"> </v>
      </c>
      <c r="M93" s="21"/>
      <c r="N93" s="21"/>
      <c r="O93" s="21"/>
      <c r="P93" s="1"/>
      <c r="Q93" s="1"/>
      <c r="R93" s="1"/>
      <c r="S93" s="1"/>
      <c r="T93" s="1"/>
      <c r="U93" s="1"/>
      <c r="V93" s="1"/>
      <c r="W93" s="1"/>
      <c r="X93" s="1"/>
      <c r="Y93" s="1"/>
      <c r="Z93" s="1"/>
    </row>
    <row r="94" spans="1:26" ht="15" customHeight="1" x14ac:dyDescent="0.35">
      <c r="A94" s="21"/>
      <c r="B94" s="74"/>
      <c r="C94" s="80"/>
      <c r="D94" s="81"/>
      <c r="E94" s="75"/>
      <c r="F94" s="76"/>
      <c r="G94" s="77"/>
      <c r="H94" s="78"/>
      <c r="I94" s="79"/>
      <c r="J94" s="21"/>
      <c r="K94" s="64" t="str">
        <f t="shared" si="0"/>
        <v/>
      </c>
      <c r="L94" s="65" t="str">
        <f t="shared" si="1"/>
        <v xml:space="preserve"> </v>
      </c>
      <c r="M94" s="21"/>
      <c r="N94" s="21"/>
      <c r="O94" s="21"/>
      <c r="P94" s="1"/>
      <c r="Q94" s="1"/>
      <c r="R94" s="1"/>
      <c r="S94" s="1"/>
      <c r="T94" s="1"/>
      <c r="U94" s="1"/>
      <c r="V94" s="1"/>
      <c r="W94" s="1"/>
      <c r="X94" s="1"/>
      <c r="Y94" s="1"/>
      <c r="Z94" s="1"/>
    </row>
    <row r="95" spans="1:26" ht="15" customHeight="1" x14ac:dyDescent="0.35">
      <c r="A95" s="21"/>
      <c r="B95" s="74"/>
      <c r="C95" s="80"/>
      <c r="D95" s="81"/>
      <c r="E95" s="75"/>
      <c r="F95" s="76"/>
      <c r="G95" s="77"/>
      <c r="H95" s="78"/>
      <c r="I95" s="79"/>
      <c r="J95" s="21"/>
      <c r="K95" s="64" t="str">
        <f t="shared" si="0"/>
        <v/>
      </c>
      <c r="L95" s="65" t="str">
        <f t="shared" si="1"/>
        <v xml:space="preserve"> </v>
      </c>
      <c r="M95" s="21"/>
      <c r="N95" s="21"/>
      <c r="O95" s="21"/>
      <c r="P95" s="1"/>
      <c r="Q95" s="1"/>
      <c r="R95" s="1"/>
      <c r="S95" s="1"/>
      <c r="T95" s="1"/>
      <c r="U95" s="1"/>
      <c r="V95" s="1"/>
      <c r="W95" s="1"/>
      <c r="X95" s="1"/>
      <c r="Y95" s="1"/>
      <c r="Z95" s="1"/>
    </row>
    <row r="96" spans="1:26" ht="15" customHeight="1" x14ac:dyDescent="0.35">
      <c r="A96" s="21"/>
      <c r="B96" s="74"/>
      <c r="C96" s="80"/>
      <c r="D96" s="81"/>
      <c r="E96" s="75"/>
      <c r="F96" s="76"/>
      <c r="G96" s="77"/>
      <c r="H96" s="78"/>
      <c r="I96" s="79"/>
      <c r="J96" s="21"/>
      <c r="K96" s="64" t="str">
        <f t="shared" si="0"/>
        <v/>
      </c>
      <c r="L96" s="65" t="str">
        <f t="shared" si="1"/>
        <v xml:space="preserve"> </v>
      </c>
      <c r="M96" s="21"/>
      <c r="N96" s="21"/>
      <c r="O96" s="21"/>
      <c r="P96" s="1"/>
      <c r="Q96" s="1"/>
      <c r="R96" s="1"/>
      <c r="S96" s="1"/>
      <c r="T96" s="1"/>
      <c r="U96" s="1"/>
      <c r="V96" s="1"/>
      <c r="W96" s="1"/>
      <c r="X96" s="1"/>
      <c r="Y96" s="1"/>
      <c r="Z96" s="1"/>
    </row>
    <row r="97" spans="1:26" ht="15" customHeight="1" x14ac:dyDescent="0.35">
      <c r="A97" s="21"/>
      <c r="B97" s="74"/>
      <c r="C97" s="80"/>
      <c r="D97" s="81"/>
      <c r="E97" s="75"/>
      <c r="F97" s="76"/>
      <c r="G97" s="77"/>
      <c r="H97" s="78"/>
      <c r="I97" s="79"/>
      <c r="J97" s="21"/>
      <c r="K97" s="64" t="str">
        <f t="shared" si="0"/>
        <v/>
      </c>
      <c r="L97" s="65" t="str">
        <f t="shared" si="1"/>
        <v xml:space="preserve"> </v>
      </c>
      <c r="M97" s="21"/>
      <c r="N97" s="21"/>
      <c r="O97" s="21"/>
      <c r="P97" s="1"/>
      <c r="Q97" s="1"/>
      <c r="R97" s="1"/>
      <c r="S97" s="1"/>
      <c r="T97" s="1"/>
      <c r="U97" s="1"/>
      <c r="V97" s="1"/>
      <c r="W97" s="1"/>
      <c r="X97" s="1"/>
      <c r="Y97" s="1"/>
      <c r="Z97" s="1"/>
    </row>
    <row r="98" spans="1:26" ht="15" customHeight="1" x14ac:dyDescent="0.35">
      <c r="A98" s="21"/>
      <c r="B98" s="74"/>
      <c r="C98" s="80"/>
      <c r="D98" s="81"/>
      <c r="E98" s="75"/>
      <c r="F98" s="76"/>
      <c r="G98" s="77"/>
      <c r="H98" s="78"/>
      <c r="I98" s="79"/>
      <c r="J98" s="21"/>
      <c r="K98" s="64" t="str">
        <f t="shared" si="0"/>
        <v/>
      </c>
      <c r="L98" s="65" t="str">
        <f t="shared" si="1"/>
        <v xml:space="preserve"> </v>
      </c>
      <c r="M98" s="21"/>
      <c r="N98" s="21"/>
      <c r="O98" s="21"/>
      <c r="P98" s="1"/>
      <c r="Q98" s="1"/>
      <c r="R98" s="1"/>
      <c r="S98" s="1"/>
      <c r="T98" s="1"/>
      <c r="U98" s="1"/>
      <c r="V98" s="1"/>
      <c r="W98" s="1"/>
      <c r="X98" s="1"/>
      <c r="Y98" s="1"/>
      <c r="Z98" s="1"/>
    </row>
    <row r="99" spans="1:26" ht="15" customHeight="1" x14ac:dyDescent="0.35">
      <c r="A99" s="21"/>
      <c r="B99" s="74"/>
      <c r="C99" s="80"/>
      <c r="D99" s="81"/>
      <c r="E99" s="75"/>
      <c r="F99" s="76"/>
      <c r="G99" s="77"/>
      <c r="H99" s="78"/>
      <c r="I99" s="79"/>
      <c r="J99" s="21"/>
      <c r="K99" s="64" t="str">
        <f t="shared" si="0"/>
        <v/>
      </c>
      <c r="L99" s="65" t="str">
        <f t="shared" si="1"/>
        <v xml:space="preserve"> </v>
      </c>
      <c r="M99" s="21"/>
      <c r="N99" s="21"/>
      <c r="O99" s="21"/>
      <c r="P99" s="1"/>
      <c r="Q99" s="1"/>
      <c r="R99" s="1"/>
      <c r="S99" s="1"/>
      <c r="T99" s="1"/>
      <c r="U99" s="1"/>
      <c r="V99" s="1"/>
      <c r="W99" s="1"/>
      <c r="X99" s="1"/>
      <c r="Y99" s="1"/>
      <c r="Z99" s="1"/>
    </row>
    <row r="100" spans="1:26" ht="15" customHeight="1" x14ac:dyDescent="0.35">
      <c r="A100" s="21"/>
      <c r="B100" s="74"/>
      <c r="C100" s="80"/>
      <c r="D100" s="81"/>
      <c r="E100" s="75"/>
      <c r="F100" s="76"/>
      <c r="G100" s="77"/>
      <c r="H100" s="78"/>
      <c r="I100" s="79"/>
      <c r="J100" s="21"/>
      <c r="K100" s="64" t="str">
        <f t="shared" si="0"/>
        <v/>
      </c>
      <c r="L100" s="65" t="str">
        <f t="shared" si="1"/>
        <v xml:space="preserve"> </v>
      </c>
      <c r="M100" s="21"/>
      <c r="N100" s="21"/>
      <c r="O100" s="21"/>
      <c r="P100" s="1"/>
      <c r="Q100" s="1"/>
      <c r="R100" s="1"/>
      <c r="S100" s="1"/>
      <c r="T100" s="1"/>
      <c r="U100" s="1"/>
      <c r="V100" s="1"/>
      <c r="W100" s="1"/>
      <c r="X100" s="1"/>
      <c r="Y100" s="1"/>
      <c r="Z100" s="1"/>
    </row>
    <row r="101" spans="1:26" ht="15" customHeight="1" x14ac:dyDescent="0.35">
      <c r="A101" s="21"/>
      <c r="B101" s="74"/>
      <c r="C101" s="80"/>
      <c r="D101" s="81"/>
      <c r="E101" s="75"/>
      <c r="F101" s="76"/>
      <c r="G101" s="77"/>
      <c r="H101" s="78"/>
      <c r="I101" s="79"/>
      <c r="J101" s="21"/>
      <c r="K101" s="64" t="str">
        <f t="shared" si="0"/>
        <v/>
      </c>
      <c r="L101" s="65" t="str">
        <f t="shared" si="1"/>
        <v xml:space="preserve"> </v>
      </c>
      <c r="M101" s="21"/>
      <c r="N101" s="21"/>
      <c r="O101" s="21"/>
      <c r="P101" s="1"/>
      <c r="Q101" s="1"/>
      <c r="R101" s="1"/>
      <c r="S101" s="1"/>
      <c r="T101" s="1"/>
      <c r="U101" s="1"/>
      <c r="V101" s="1"/>
      <c r="W101" s="1"/>
      <c r="X101" s="1"/>
      <c r="Y101" s="1"/>
      <c r="Z101" s="1"/>
    </row>
    <row r="102" spans="1:26" ht="15" customHeight="1" x14ac:dyDescent="0.35">
      <c r="A102" s="21"/>
      <c r="B102" s="74"/>
      <c r="C102" s="80"/>
      <c r="D102" s="81"/>
      <c r="E102" s="75"/>
      <c r="F102" s="76"/>
      <c r="G102" s="77"/>
      <c r="H102" s="78"/>
      <c r="I102" s="79"/>
      <c r="J102" s="21"/>
      <c r="K102" s="64" t="str">
        <f t="shared" si="0"/>
        <v/>
      </c>
      <c r="L102" s="65" t="str">
        <f t="shared" si="1"/>
        <v xml:space="preserve"> </v>
      </c>
      <c r="M102" s="21"/>
      <c r="N102" s="21"/>
      <c r="O102" s="21"/>
      <c r="P102" s="1"/>
      <c r="Q102" s="1"/>
      <c r="R102" s="1"/>
      <c r="S102" s="1"/>
      <c r="T102" s="1"/>
      <c r="U102" s="1"/>
      <c r="V102" s="1"/>
      <c r="W102" s="1"/>
      <c r="X102" s="1"/>
      <c r="Y102" s="1"/>
      <c r="Z102" s="1"/>
    </row>
    <row r="103" spans="1:26" ht="15" customHeight="1" x14ac:dyDescent="0.35">
      <c r="A103" s="21"/>
      <c r="B103" s="74"/>
      <c r="C103" s="80"/>
      <c r="D103" s="81"/>
      <c r="E103" s="75"/>
      <c r="F103" s="76"/>
      <c r="G103" s="77"/>
      <c r="H103" s="78"/>
      <c r="I103" s="79"/>
      <c r="J103" s="21"/>
      <c r="K103" s="64" t="str">
        <f t="shared" si="0"/>
        <v/>
      </c>
      <c r="L103" s="65" t="str">
        <f t="shared" si="1"/>
        <v xml:space="preserve"> </v>
      </c>
      <c r="M103" s="21"/>
      <c r="N103" s="21"/>
      <c r="O103" s="21"/>
      <c r="P103" s="1"/>
      <c r="Q103" s="1"/>
      <c r="R103" s="1"/>
      <c r="S103" s="1"/>
      <c r="T103" s="1"/>
      <c r="U103" s="1"/>
      <c r="V103" s="1"/>
      <c r="W103" s="1"/>
      <c r="X103" s="1"/>
      <c r="Y103" s="1"/>
      <c r="Z103" s="1"/>
    </row>
    <row r="104" spans="1:26" ht="15" customHeight="1" x14ac:dyDescent="0.35">
      <c r="A104" s="21"/>
      <c r="B104" s="74"/>
      <c r="C104" s="80"/>
      <c r="D104" s="81"/>
      <c r="E104" s="75"/>
      <c r="F104" s="76"/>
      <c r="G104" s="77"/>
      <c r="H104" s="78"/>
      <c r="I104" s="79"/>
      <c r="J104" s="21"/>
      <c r="K104" s="64" t="str">
        <f t="shared" si="0"/>
        <v/>
      </c>
      <c r="L104" s="65" t="str">
        <f t="shared" si="1"/>
        <v xml:space="preserve"> </v>
      </c>
      <c r="M104" s="21"/>
      <c r="N104" s="21"/>
      <c r="O104" s="21"/>
      <c r="P104" s="1"/>
      <c r="Q104" s="1"/>
      <c r="R104" s="1"/>
      <c r="S104" s="1"/>
      <c r="T104" s="1"/>
      <c r="U104" s="1"/>
      <c r="V104" s="1"/>
      <c r="W104" s="1"/>
      <c r="X104" s="1"/>
      <c r="Y104" s="1"/>
      <c r="Z104" s="1"/>
    </row>
    <row r="105" spans="1:26" ht="15" customHeight="1" x14ac:dyDescent="0.35">
      <c r="A105" s="21"/>
      <c r="B105" s="74"/>
      <c r="C105" s="80"/>
      <c r="D105" s="81"/>
      <c r="E105" s="75"/>
      <c r="F105" s="76"/>
      <c r="G105" s="77"/>
      <c r="H105" s="78"/>
      <c r="I105" s="79"/>
      <c r="J105" s="21"/>
      <c r="K105" s="64" t="str">
        <f t="shared" si="0"/>
        <v/>
      </c>
      <c r="L105" s="65" t="str">
        <f t="shared" si="1"/>
        <v xml:space="preserve"> </v>
      </c>
      <c r="M105" s="21"/>
      <c r="N105" s="21"/>
      <c r="O105" s="21"/>
      <c r="P105" s="1"/>
      <c r="Q105" s="1"/>
      <c r="R105" s="1"/>
      <c r="S105" s="1"/>
      <c r="T105" s="1"/>
      <c r="U105" s="1"/>
      <c r="V105" s="1"/>
      <c r="W105" s="1"/>
      <c r="X105" s="1"/>
      <c r="Y105" s="1"/>
      <c r="Z105" s="1"/>
    </row>
    <row r="106" spans="1:26" ht="15" customHeight="1" x14ac:dyDescent="0.35">
      <c r="A106" s="21"/>
      <c r="B106" s="74"/>
      <c r="C106" s="80"/>
      <c r="D106" s="81"/>
      <c r="E106" s="75"/>
      <c r="F106" s="76"/>
      <c r="G106" s="77"/>
      <c r="H106" s="78"/>
      <c r="I106" s="79"/>
      <c r="J106" s="21"/>
      <c r="K106" s="64" t="str">
        <f t="shared" si="0"/>
        <v/>
      </c>
      <c r="L106" s="65" t="str">
        <f t="shared" si="1"/>
        <v xml:space="preserve"> </v>
      </c>
      <c r="M106" s="21"/>
      <c r="N106" s="21"/>
      <c r="O106" s="21"/>
      <c r="P106" s="1"/>
      <c r="Q106" s="1"/>
      <c r="R106" s="1"/>
      <c r="S106" s="1"/>
      <c r="T106" s="1"/>
      <c r="U106" s="1"/>
      <c r="V106" s="1"/>
      <c r="W106" s="1"/>
      <c r="X106" s="1"/>
      <c r="Y106" s="1"/>
      <c r="Z106" s="1"/>
    </row>
    <row r="107" spans="1:26" ht="15" customHeight="1" x14ac:dyDescent="0.35">
      <c r="A107" s="21"/>
      <c r="B107" s="74"/>
      <c r="C107" s="80"/>
      <c r="D107" s="81"/>
      <c r="E107" s="75"/>
      <c r="F107" s="76"/>
      <c r="G107" s="77"/>
      <c r="H107" s="78"/>
      <c r="I107" s="79"/>
      <c r="J107" s="21"/>
      <c r="K107" s="64" t="str">
        <f t="shared" si="0"/>
        <v/>
      </c>
      <c r="L107" s="65" t="str">
        <f t="shared" si="1"/>
        <v xml:space="preserve"> </v>
      </c>
      <c r="M107" s="21"/>
      <c r="N107" s="21"/>
      <c r="O107" s="21"/>
      <c r="P107" s="1"/>
      <c r="Q107" s="1"/>
      <c r="R107" s="1"/>
      <c r="S107" s="1"/>
      <c r="T107" s="1"/>
      <c r="U107" s="1"/>
      <c r="V107" s="1"/>
      <c r="W107" s="1"/>
      <c r="X107" s="1"/>
      <c r="Y107" s="1"/>
      <c r="Z107" s="1"/>
    </row>
    <row r="108" spans="1:26" ht="15" customHeight="1" x14ac:dyDescent="0.35">
      <c r="A108" s="21"/>
      <c r="B108" s="74"/>
      <c r="C108" s="80"/>
      <c r="D108" s="81"/>
      <c r="E108" s="75"/>
      <c r="F108" s="76"/>
      <c r="G108" s="77"/>
      <c r="H108" s="78"/>
      <c r="I108" s="79"/>
      <c r="J108" s="21"/>
      <c r="K108" s="64" t="str">
        <f t="shared" ref="K108:K171" si="2">IF(OR(B108="",C108="",F108="",G108="",I108=""),"",IF(F108="Agility",VLOOKUP(I108,AgilityPoints,2,FALSE),VLOOKUP(I108,JumpingPoints,2,FALSE)))</f>
        <v/>
      </c>
      <c r="L108" s="65" t="str">
        <f t="shared" si="1"/>
        <v xml:space="preserve"> </v>
      </c>
      <c r="M108" s="21"/>
      <c r="N108" s="21"/>
      <c r="O108" s="21"/>
      <c r="P108" s="1"/>
      <c r="Q108" s="1"/>
      <c r="R108" s="1"/>
      <c r="S108" s="1"/>
      <c r="T108" s="1"/>
      <c r="U108" s="1"/>
      <c r="V108" s="1"/>
      <c r="W108" s="1"/>
      <c r="X108" s="1"/>
      <c r="Y108" s="1"/>
      <c r="Z108" s="1"/>
    </row>
    <row r="109" spans="1:26" ht="15" customHeight="1" x14ac:dyDescent="0.35">
      <c r="A109" s="21"/>
      <c r="B109" s="74"/>
      <c r="C109" s="80"/>
      <c r="D109" s="81"/>
      <c r="E109" s="75"/>
      <c r="F109" s="76"/>
      <c r="G109" s="77"/>
      <c r="H109" s="78"/>
      <c r="I109" s="79"/>
      <c r="J109" s="21"/>
      <c r="K109" s="64" t="str">
        <f t="shared" si="2"/>
        <v/>
      </c>
      <c r="L109" s="65" t="str">
        <f t="shared" si="1"/>
        <v xml:space="preserve"> </v>
      </c>
      <c r="M109" s="21"/>
      <c r="N109" s="21"/>
      <c r="O109" s="21"/>
      <c r="P109" s="1"/>
      <c r="Q109" s="1"/>
      <c r="R109" s="1"/>
      <c r="S109" s="1"/>
      <c r="T109" s="1"/>
      <c r="U109" s="1"/>
      <c r="V109" s="1"/>
      <c r="W109" s="1"/>
      <c r="X109" s="1"/>
      <c r="Y109" s="1"/>
      <c r="Z109" s="1"/>
    </row>
    <row r="110" spans="1:26" ht="15" customHeight="1" x14ac:dyDescent="0.35">
      <c r="A110" s="21"/>
      <c r="B110" s="74"/>
      <c r="C110" s="80"/>
      <c r="D110" s="81"/>
      <c r="E110" s="75"/>
      <c r="F110" s="76"/>
      <c r="G110" s="77"/>
      <c r="H110" s="78"/>
      <c r="I110" s="79"/>
      <c r="J110" s="21"/>
      <c r="K110" s="64" t="str">
        <f t="shared" si="2"/>
        <v/>
      </c>
      <c r="L110" s="65" t="str">
        <f t="shared" si="1"/>
        <v xml:space="preserve"> </v>
      </c>
      <c r="M110" s="21"/>
      <c r="N110" s="21"/>
      <c r="O110" s="21"/>
      <c r="P110" s="1"/>
      <c r="Q110" s="1"/>
      <c r="R110" s="1"/>
      <c r="S110" s="1"/>
      <c r="T110" s="1"/>
      <c r="U110" s="1"/>
      <c r="V110" s="1"/>
      <c r="W110" s="1"/>
      <c r="X110" s="1"/>
      <c r="Y110" s="1"/>
      <c r="Z110" s="1"/>
    </row>
    <row r="111" spans="1:26" ht="15" customHeight="1" x14ac:dyDescent="0.35">
      <c r="A111" s="21"/>
      <c r="B111" s="74"/>
      <c r="C111" s="80"/>
      <c r="D111" s="81"/>
      <c r="E111" s="75"/>
      <c r="F111" s="76"/>
      <c r="G111" s="77"/>
      <c r="H111" s="78"/>
      <c r="I111" s="79"/>
      <c r="J111" s="21"/>
      <c r="K111" s="64" t="str">
        <f t="shared" si="2"/>
        <v/>
      </c>
      <c r="L111" s="65" t="str">
        <f t="shared" si="1"/>
        <v xml:space="preserve"> </v>
      </c>
      <c r="M111" s="21"/>
      <c r="N111" s="21"/>
      <c r="O111" s="21"/>
      <c r="P111" s="1"/>
      <c r="Q111" s="1"/>
      <c r="R111" s="1"/>
      <c r="S111" s="1"/>
      <c r="T111" s="1"/>
      <c r="U111" s="1"/>
      <c r="V111" s="1"/>
      <c r="W111" s="1"/>
      <c r="X111" s="1"/>
      <c r="Y111" s="1"/>
      <c r="Z111" s="1"/>
    </row>
    <row r="112" spans="1:26" ht="15" customHeight="1" x14ac:dyDescent="0.35">
      <c r="A112" s="21"/>
      <c r="B112" s="74"/>
      <c r="C112" s="80"/>
      <c r="D112" s="81"/>
      <c r="E112" s="75"/>
      <c r="F112" s="76"/>
      <c r="G112" s="77"/>
      <c r="H112" s="78"/>
      <c r="I112" s="79"/>
      <c r="J112" s="21"/>
      <c r="K112" s="64" t="str">
        <f t="shared" si="2"/>
        <v/>
      </c>
      <c r="L112" s="65" t="str">
        <f t="shared" si="1"/>
        <v xml:space="preserve"> </v>
      </c>
      <c r="M112" s="21"/>
      <c r="N112" s="21"/>
      <c r="O112" s="21"/>
      <c r="P112" s="1"/>
      <c r="Q112" s="1"/>
      <c r="R112" s="1"/>
      <c r="S112" s="1"/>
      <c r="T112" s="1"/>
      <c r="U112" s="1"/>
      <c r="V112" s="1"/>
      <c r="W112" s="1"/>
      <c r="X112" s="1"/>
      <c r="Y112" s="1"/>
      <c r="Z112" s="1"/>
    </row>
    <row r="113" spans="1:26" ht="15" customHeight="1" x14ac:dyDescent="0.35">
      <c r="A113" s="21"/>
      <c r="B113" s="74"/>
      <c r="C113" s="80"/>
      <c r="D113" s="81"/>
      <c r="E113" s="75"/>
      <c r="F113" s="76"/>
      <c r="G113" s="77"/>
      <c r="H113" s="78"/>
      <c r="I113" s="79"/>
      <c r="J113" s="21"/>
      <c r="K113" s="64" t="str">
        <f t="shared" si="2"/>
        <v/>
      </c>
      <c r="L113" s="65" t="str">
        <f t="shared" si="1"/>
        <v xml:space="preserve"> </v>
      </c>
      <c r="M113" s="21"/>
      <c r="N113" s="21"/>
      <c r="O113" s="21"/>
      <c r="P113" s="1"/>
      <c r="Q113" s="1"/>
      <c r="R113" s="1"/>
      <c r="S113" s="1"/>
      <c r="T113" s="1"/>
      <c r="U113" s="1"/>
      <c r="V113" s="1"/>
      <c r="W113" s="1"/>
      <c r="X113" s="1"/>
      <c r="Y113" s="1"/>
      <c r="Z113" s="1"/>
    </row>
    <row r="114" spans="1:26" ht="15" customHeight="1" x14ac:dyDescent="0.35">
      <c r="A114" s="21"/>
      <c r="B114" s="74"/>
      <c r="C114" s="80"/>
      <c r="D114" s="81"/>
      <c r="E114" s="75"/>
      <c r="F114" s="76"/>
      <c r="G114" s="77"/>
      <c r="H114" s="78"/>
      <c r="I114" s="79"/>
      <c r="J114" s="21"/>
      <c r="K114" s="64" t="str">
        <f t="shared" si="2"/>
        <v/>
      </c>
      <c r="L114" s="65" t="str">
        <f t="shared" si="1"/>
        <v xml:space="preserve"> </v>
      </c>
      <c r="M114" s="21"/>
      <c r="N114" s="21"/>
      <c r="O114" s="21"/>
      <c r="P114" s="1"/>
      <c r="Q114" s="1"/>
      <c r="R114" s="1"/>
      <c r="S114" s="1"/>
      <c r="T114" s="1"/>
      <c r="U114" s="1"/>
      <c r="V114" s="1"/>
      <c r="W114" s="1"/>
      <c r="X114" s="1"/>
      <c r="Y114" s="1"/>
      <c r="Z114" s="1"/>
    </row>
    <row r="115" spans="1:26" ht="15" customHeight="1" x14ac:dyDescent="0.35">
      <c r="A115" s="21"/>
      <c r="B115" s="74"/>
      <c r="C115" s="143"/>
      <c r="D115" s="135"/>
      <c r="E115" s="75"/>
      <c r="F115" s="76"/>
      <c r="G115" s="77"/>
      <c r="H115" s="78"/>
      <c r="I115" s="79"/>
      <c r="J115" s="21"/>
      <c r="K115" s="64" t="str">
        <f t="shared" si="2"/>
        <v/>
      </c>
      <c r="L115" s="65" t="str">
        <f t="shared" si="1"/>
        <v xml:space="preserve"> </v>
      </c>
      <c r="M115" s="21"/>
      <c r="N115" s="21"/>
      <c r="O115" s="21"/>
      <c r="P115" s="1"/>
      <c r="Q115" s="1"/>
      <c r="R115" s="1"/>
      <c r="S115" s="1"/>
      <c r="T115" s="1"/>
      <c r="U115" s="1"/>
      <c r="V115" s="1"/>
      <c r="W115" s="1"/>
      <c r="X115" s="1"/>
      <c r="Y115" s="1"/>
      <c r="Z115" s="1"/>
    </row>
    <row r="116" spans="1:26" ht="15" customHeight="1" x14ac:dyDescent="0.35">
      <c r="A116" s="21"/>
      <c r="B116" s="74"/>
      <c r="C116" s="143"/>
      <c r="D116" s="135"/>
      <c r="E116" s="75"/>
      <c r="F116" s="76"/>
      <c r="G116" s="77"/>
      <c r="H116" s="78"/>
      <c r="I116" s="79"/>
      <c r="J116" s="21"/>
      <c r="K116" s="64" t="str">
        <f t="shared" si="2"/>
        <v/>
      </c>
      <c r="L116" s="65" t="str">
        <f t="shared" si="1"/>
        <v xml:space="preserve"> </v>
      </c>
      <c r="M116" s="21"/>
      <c r="N116" s="21"/>
      <c r="O116" s="21"/>
      <c r="P116" s="1"/>
      <c r="Q116" s="1"/>
      <c r="R116" s="1"/>
      <c r="S116" s="1"/>
      <c r="T116" s="1"/>
      <c r="U116" s="1"/>
      <c r="V116" s="1"/>
      <c r="W116" s="1"/>
      <c r="X116" s="1"/>
      <c r="Y116" s="1"/>
      <c r="Z116" s="1"/>
    </row>
    <row r="117" spans="1:26" ht="15" customHeight="1" x14ac:dyDescent="0.35">
      <c r="A117" s="21"/>
      <c r="B117" s="74"/>
      <c r="C117" s="143"/>
      <c r="D117" s="135"/>
      <c r="E117" s="75"/>
      <c r="F117" s="76"/>
      <c r="G117" s="77"/>
      <c r="H117" s="78"/>
      <c r="I117" s="79"/>
      <c r="J117" s="21"/>
      <c r="K117" s="64" t="str">
        <f t="shared" si="2"/>
        <v/>
      </c>
      <c r="L117" s="65" t="str">
        <f t="shared" si="1"/>
        <v xml:space="preserve"> </v>
      </c>
      <c r="M117" s="21"/>
      <c r="N117" s="21"/>
      <c r="O117" s="21"/>
      <c r="P117" s="1"/>
      <c r="Q117" s="1"/>
      <c r="R117" s="1"/>
      <c r="S117" s="1"/>
      <c r="T117" s="1"/>
      <c r="U117" s="1"/>
      <c r="V117" s="1"/>
      <c r="W117" s="1"/>
      <c r="X117" s="1"/>
      <c r="Y117" s="1"/>
      <c r="Z117" s="1"/>
    </row>
    <row r="118" spans="1:26" ht="15" customHeight="1" x14ac:dyDescent="0.35">
      <c r="A118" s="21"/>
      <c r="B118" s="74"/>
      <c r="C118" s="143"/>
      <c r="D118" s="135"/>
      <c r="E118" s="75"/>
      <c r="F118" s="76"/>
      <c r="G118" s="77"/>
      <c r="H118" s="78"/>
      <c r="I118" s="79"/>
      <c r="J118" s="21"/>
      <c r="K118" s="64" t="str">
        <f t="shared" si="2"/>
        <v/>
      </c>
      <c r="L118" s="65" t="str">
        <f t="shared" si="1"/>
        <v xml:space="preserve"> </v>
      </c>
      <c r="M118" s="21"/>
      <c r="N118" s="21"/>
      <c r="O118" s="21"/>
      <c r="P118" s="1"/>
      <c r="Q118" s="1"/>
      <c r="R118" s="1"/>
      <c r="S118" s="1"/>
      <c r="T118" s="1"/>
      <c r="U118" s="1"/>
      <c r="V118" s="1"/>
      <c r="W118" s="1"/>
      <c r="X118" s="1"/>
      <c r="Y118" s="1"/>
      <c r="Z118" s="1"/>
    </row>
    <row r="119" spans="1:26" ht="15" customHeight="1" x14ac:dyDescent="0.35">
      <c r="A119" s="21"/>
      <c r="B119" s="74"/>
      <c r="C119" s="143"/>
      <c r="D119" s="135"/>
      <c r="E119" s="75"/>
      <c r="F119" s="76"/>
      <c r="G119" s="77"/>
      <c r="H119" s="78"/>
      <c r="I119" s="79"/>
      <c r="J119" s="21"/>
      <c r="K119" s="64" t="str">
        <f t="shared" si="2"/>
        <v/>
      </c>
      <c r="L119" s="65" t="str">
        <f t="shared" si="1"/>
        <v xml:space="preserve"> </v>
      </c>
      <c r="M119" s="21"/>
      <c r="N119" s="21"/>
      <c r="O119" s="21"/>
      <c r="P119" s="1"/>
      <c r="Q119" s="1"/>
      <c r="R119" s="1"/>
      <c r="S119" s="1"/>
      <c r="T119" s="1"/>
      <c r="U119" s="1"/>
      <c r="V119" s="1"/>
      <c r="W119" s="1"/>
      <c r="X119" s="1"/>
      <c r="Y119" s="1"/>
      <c r="Z119" s="1"/>
    </row>
    <row r="120" spans="1:26" ht="15" customHeight="1" x14ac:dyDescent="0.35">
      <c r="A120" s="21"/>
      <c r="B120" s="74"/>
      <c r="C120" s="143"/>
      <c r="D120" s="135"/>
      <c r="E120" s="75"/>
      <c r="F120" s="76"/>
      <c r="G120" s="77"/>
      <c r="H120" s="78"/>
      <c r="I120" s="79"/>
      <c r="J120" s="21"/>
      <c r="K120" s="64" t="str">
        <f t="shared" si="2"/>
        <v/>
      </c>
      <c r="L120" s="65" t="str">
        <f t="shared" si="1"/>
        <v xml:space="preserve"> </v>
      </c>
      <c r="M120" s="21"/>
      <c r="N120" s="21"/>
      <c r="O120" s="21"/>
      <c r="P120" s="1"/>
      <c r="Q120" s="1"/>
      <c r="R120" s="1"/>
      <c r="S120" s="1"/>
      <c r="T120" s="1"/>
      <c r="U120" s="1"/>
      <c r="V120" s="1"/>
      <c r="W120" s="1"/>
      <c r="X120" s="1"/>
      <c r="Y120" s="1"/>
      <c r="Z120" s="1"/>
    </row>
    <row r="121" spans="1:26" ht="15" customHeight="1" x14ac:dyDescent="0.35">
      <c r="A121" s="21"/>
      <c r="B121" s="74"/>
      <c r="C121" s="143"/>
      <c r="D121" s="135"/>
      <c r="E121" s="75"/>
      <c r="F121" s="76"/>
      <c r="G121" s="77"/>
      <c r="H121" s="78"/>
      <c r="I121" s="79"/>
      <c r="J121" s="21"/>
      <c r="K121" s="64" t="str">
        <f t="shared" si="2"/>
        <v/>
      </c>
      <c r="L121" s="65" t="str">
        <f t="shared" si="1"/>
        <v xml:space="preserve"> </v>
      </c>
      <c r="M121" s="21"/>
      <c r="N121" s="21"/>
      <c r="O121" s="21"/>
      <c r="P121" s="1"/>
      <c r="Q121" s="1"/>
      <c r="R121" s="1"/>
      <c r="S121" s="1"/>
      <c r="T121" s="1"/>
      <c r="U121" s="1"/>
      <c r="V121" s="1"/>
      <c r="W121" s="1"/>
      <c r="X121" s="1"/>
      <c r="Y121" s="1"/>
      <c r="Z121" s="1"/>
    </row>
    <row r="122" spans="1:26" ht="15" customHeight="1" x14ac:dyDescent="0.35">
      <c r="A122" s="21"/>
      <c r="B122" s="74"/>
      <c r="C122" s="143"/>
      <c r="D122" s="135"/>
      <c r="E122" s="75"/>
      <c r="F122" s="76"/>
      <c r="G122" s="77"/>
      <c r="H122" s="78"/>
      <c r="I122" s="79"/>
      <c r="J122" s="21"/>
      <c r="K122" s="64" t="str">
        <f t="shared" si="2"/>
        <v/>
      </c>
      <c r="L122" s="65" t="str">
        <f t="shared" si="1"/>
        <v xml:space="preserve"> </v>
      </c>
      <c r="M122" s="21"/>
      <c r="N122" s="21"/>
      <c r="O122" s="21"/>
      <c r="P122" s="1"/>
      <c r="Q122" s="1"/>
      <c r="R122" s="1"/>
      <c r="S122" s="1"/>
      <c r="T122" s="1"/>
      <c r="U122" s="1"/>
      <c r="V122" s="1"/>
      <c r="W122" s="1"/>
      <c r="X122" s="1"/>
      <c r="Y122" s="1"/>
      <c r="Z122" s="1"/>
    </row>
    <row r="123" spans="1:26" ht="15" customHeight="1" x14ac:dyDescent="0.35">
      <c r="A123" s="21"/>
      <c r="B123" s="74"/>
      <c r="C123" s="143"/>
      <c r="D123" s="135"/>
      <c r="E123" s="75"/>
      <c r="F123" s="76"/>
      <c r="G123" s="77"/>
      <c r="H123" s="78"/>
      <c r="I123" s="79"/>
      <c r="J123" s="21"/>
      <c r="K123" s="64" t="str">
        <f t="shared" si="2"/>
        <v/>
      </c>
      <c r="L123" s="65" t="str">
        <f t="shared" si="1"/>
        <v xml:space="preserve"> </v>
      </c>
      <c r="M123" s="21"/>
      <c r="N123" s="21"/>
      <c r="O123" s="21"/>
      <c r="P123" s="1"/>
      <c r="Q123" s="1"/>
      <c r="R123" s="1"/>
      <c r="S123" s="1"/>
      <c r="T123" s="1"/>
      <c r="U123" s="1"/>
      <c r="V123" s="1"/>
      <c r="W123" s="1"/>
      <c r="X123" s="1"/>
      <c r="Y123" s="1"/>
      <c r="Z123" s="1"/>
    </row>
    <row r="124" spans="1:26" ht="15" customHeight="1" x14ac:dyDescent="0.35">
      <c r="A124" s="21"/>
      <c r="B124" s="74"/>
      <c r="C124" s="143"/>
      <c r="D124" s="135"/>
      <c r="E124" s="75"/>
      <c r="F124" s="76"/>
      <c r="G124" s="77"/>
      <c r="H124" s="78"/>
      <c r="I124" s="79"/>
      <c r="J124" s="21"/>
      <c r="K124" s="64" t="str">
        <f t="shared" si="2"/>
        <v/>
      </c>
      <c r="L124" s="65" t="str">
        <f t="shared" si="1"/>
        <v xml:space="preserve"> </v>
      </c>
      <c r="M124" s="21"/>
      <c r="N124" s="21"/>
      <c r="O124" s="21"/>
      <c r="P124" s="1"/>
      <c r="Q124" s="1"/>
      <c r="R124" s="1"/>
      <c r="S124" s="1"/>
      <c r="T124" s="1"/>
      <c r="U124" s="1"/>
      <c r="V124" s="1"/>
      <c r="W124" s="1"/>
      <c r="X124" s="1"/>
      <c r="Y124" s="1"/>
      <c r="Z124" s="1"/>
    </row>
    <row r="125" spans="1:26" ht="15" customHeight="1" x14ac:dyDescent="0.35">
      <c r="A125" s="21"/>
      <c r="B125" s="74"/>
      <c r="C125" s="143"/>
      <c r="D125" s="135"/>
      <c r="E125" s="75"/>
      <c r="F125" s="76"/>
      <c r="G125" s="77"/>
      <c r="H125" s="78"/>
      <c r="I125" s="79"/>
      <c r="J125" s="21"/>
      <c r="K125" s="64" t="str">
        <f t="shared" si="2"/>
        <v/>
      </c>
      <c r="L125" s="65" t="str">
        <f t="shared" si="1"/>
        <v xml:space="preserve"> </v>
      </c>
      <c r="M125" s="21"/>
      <c r="N125" s="21"/>
      <c r="O125" s="21"/>
      <c r="P125" s="1"/>
      <c r="Q125" s="1"/>
      <c r="R125" s="1"/>
      <c r="S125" s="1"/>
      <c r="T125" s="1"/>
      <c r="U125" s="1"/>
      <c r="V125" s="1"/>
      <c r="W125" s="1"/>
      <c r="X125" s="1"/>
      <c r="Y125" s="1"/>
      <c r="Z125" s="1"/>
    </row>
    <row r="126" spans="1:26" ht="15" customHeight="1" x14ac:dyDescent="0.35">
      <c r="A126" s="21"/>
      <c r="B126" s="74"/>
      <c r="C126" s="143"/>
      <c r="D126" s="135"/>
      <c r="E126" s="75"/>
      <c r="F126" s="76"/>
      <c r="G126" s="77"/>
      <c r="H126" s="78"/>
      <c r="I126" s="79"/>
      <c r="J126" s="21"/>
      <c r="K126" s="64" t="str">
        <f t="shared" si="2"/>
        <v/>
      </c>
      <c r="L126" s="65" t="str">
        <f t="shared" si="1"/>
        <v xml:space="preserve"> </v>
      </c>
      <c r="M126" s="21"/>
      <c r="N126" s="21"/>
      <c r="O126" s="21"/>
      <c r="P126" s="1"/>
      <c r="Q126" s="1"/>
      <c r="R126" s="1"/>
      <c r="S126" s="1"/>
      <c r="T126" s="1"/>
      <c r="U126" s="1"/>
      <c r="V126" s="1"/>
      <c r="W126" s="1"/>
      <c r="X126" s="1"/>
      <c r="Y126" s="1"/>
      <c r="Z126" s="1"/>
    </row>
    <row r="127" spans="1:26" ht="15" customHeight="1" x14ac:dyDescent="0.35">
      <c r="A127" s="21"/>
      <c r="B127" s="74"/>
      <c r="C127" s="143"/>
      <c r="D127" s="135"/>
      <c r="E127" s="75"/>
      <c r="F127" s="76"/>
      <c r="G127" s="77"/>
      <c r="H127" s="78"/>
      <c r="I127" s="79"/>
      <c r="J127" s="21"/>
      <c r="K127" s="64" t="str">
        <f t="shared" si="2"/>
        <v/>
      </c>
      <c r="L127" s="65" t="str">
        <f t="shared" si="1"/>
        <v xml:space="preserve"> </v>
      </c>
      <c r="M127" s="21"/>
      <c r="N127" s="21"/>
      <c r="O127" s="21"/>
      <c r="P127" s="1"/>
      <c r="Q127" s="1"/>
      <c r="R127" s="1"/>
      <c r="S127" s="1"/>
      <c r="T127" s="1"/>
      <c r="U127" s="1"/>
      <c r="V127" s="1"/>
      <c r="W127" s="1"/>
      <c r="X127" s="1"/>
      <c r="Y127" s="1"/>
      <c r="Z127" s="1"/>
    </row>
    <row r="128" spans="1:26" ht="15" customHeight="1" x14ac:dyDescent="0.35">
      <c r="A128" s="21"/>
      <c r="B128" s="74"/>
      <c r="C128" s="143"/>
      <c r="D128" s="135"/>
      <c r="E128" s="75"/>
      <c r="F128" s="76"/>
      <c r="G128" s="77"/>
      <c r="H128" s="78"/>
      <c r="I128" s="79"/>
      <c r="J128" s="21"/>
      <c r="K128" s="64" t="str">
        <f t="shared" si="2"/>
        <v/>
      </c>
      <c r="L128" s="65" t="str">
        <f t="shared" si="1"/>
        <v xml:space="preserve"> </v>
      </c>
      <c r="M128" s="21"/>
      <c r="N128" s="21"/>
      <c r="O128" s="21"/>
      <c r="P128" s="1"/>
      <c r="Q128" s="1"/>
      <c r="R128" s="1"/>
      <c r="S128" s="1"/>
      <c r="T128" s="1"/>
      <c r="U128" s="1"/>
      <c r="V128" s="1"/>
      <c r="W128" s="1"/>
      <c r="X128" s="1"/>
      <c r="Y128" s="1"/>
      <c r="Z128" s="1"/>
    </row>
    <row r="129" spans="1:26" ht="15" customHeight="1" x14ac:dyDescent="0.35">
      <c r="A129" s="21"/>
      <c r="B129" s="74"/>
      <c r="C129" s="143"/>
      <c r="D129" s="135"/>
      <c r="E129" s="75"/>
      <c r="F129" s="76"/>
      <c r="G129" s="77"/>
      <c r="H129" s="78"/>
      <c r="I129" s="79"/>
      <c r="J129" s="21"/>
      <c r="K129" s="64" t="str">
        <f t="shared" si="2"/>
        <v/>
      </c>
      <c r="L129" s="65" t="str">
        <f t="shared" si="1"/>
        <v xml:space="preserve"> </v>
      </c>
      <c r="M129" s="21"/>
      <c r="N129" s="21"/>
      <c r="O129" s="21"/>
      <c r="P129" s="1"/>
      <c r="Q129" s="1"/>
      <c r="R129" s="1"/>
      <c r="S129" s="1"/>
      <c r="T129" s="1"/>
      <c r="U129" s="1"/>
      <c r="V129" s="1"/>
      <c r="W129" s="1"/>
      <c r="X129" s="1"/>
      <c r="Y129" s="1"/>
      <c r="Z129" s="1"/>
    </row>
    <row r="130" spans="1:26" ht="15" customHeight="1" x14ac:dyDescent="0.35">
      <c r="A130" s="21"/>
      <c r="B130" s="74"/>
      <c r="C130" s="143"/>
      <c r="D130" s="135"/>
      <c r="E130" s="75"/>
      <c r="F130" s="76"/>
      <c r="G130" s="77"/>
      <c r="H130" s="78"/>
      <c r="I130" s="79"/>
      <c r="J130" s="21"/>
      <c r="K130" s="64" t="str">
        <f t="shared" si="2"/>
        <v/>
      </c>
      <c r="L130" s="65" t="str">
        <f t="shared" si="1"/>
        <v xml:space="preserve"> </v>
      </c>
      <c r="M130" s="21"/>
      <c r="N130" s="21"/>
      <c r="O130" s="21"/>
      <c r="P130" s="1"/>
      <c r="Q130" s="1"/>
      <c r="R130" s="1"/>
      <c r="S130" s="1"/>
      <c r="T130" s="1"/>
      <c r="U130" s="1"/>
      <c r="V130" s="1"/>
      <c r="W130" s="1"/>
      <c r="X130" s="1"/>
      <c r="Y130" s="1"/>
      <c r="Z130" s="1"/>
    </row>
    <row r="131" spans="1:26" ht="15" customHeight="1" x14ac:dyDescent="0.35">
      <c r="A131" s="21"/>
      <c r="B131" s="74"/>
      <c r="C131" s="143"/>
      <c r="D131" s="135"/>
      <c r="E131" s="75"/>
      <c r="F131" s="76"/>
      <c r="G131" s="77"/>
      <c r="H131" s="78"/>
      <c r="I131" s="79"/>
      <c r="J131" s="21"/>
      <c r="K131" s="64" t="str">
        <f t="shared" si="2"/>
        <v/>
      </c>
      <c r="L131" s="65" t="str">
        <f t="shared" si="1"/>
        <v xml:space="preserve"> </v>
      </c>
      <c r="M131" s="21"/>
      <c r="N131" s="21"/>
      <c r="O131" s="21"/>
      <c r="P131" s="1"/>
      <c r="Q131" s="1"/>
      <c r="R131" s="1"/>
      <c r="S131" s="1"/>
      <c r="T131" s="1"/>
      <c r="U131" s="1"/>
      <c r="V131" s="1"/>
      <c r="W131" s="1"/>
      <c r="X131" s="1"/>
      <c r="Y131" s="1"/>
      <c r="Z131" s="1"/>
    </row>
    <row r="132" spans="1:26" ht="15" customHeight="1" x14ac:dyDescent="0.35">
      <c r="A132" s="21"/>
      <c r="B132" s="74"/>
      <c r="C132" s="143"/>
      <c r="D132" s="135"/>
      <c r="E132" s="75"/>
      <c r="F132" s="76"/>
      <c r="G132" s="77"/>
      <c r="H132" s="78"/>
      <c r="I132" s="79"/>
      <c r="J132" s="21"/>
      <c r="K132" s="64" t="str">
        <f t="shared" si="2"/>
        <v/>
      </c>
      <c r="L132" s="65" t="str">
        <f t="shared" si="1"/>
        <v xml:space="preserve"> </v>
      </c>
      <c r="M132" s="21"/>
      <c r="N132" s="21"/>
      <c r="O132" s="21"/>
      <c r="P132" s="1"/>
      <c r="Q132" s="1"/>
      <c r="R132" s="1"/>
      <c r="S132" s="1"/>
      <c r="T132" s="1"/>
      <c r="U132" s="1"/>
      <c r="V132" s="1"/>
      <c r="W132" s="1"/>
      <c r="X132" s="1"/>
      <c r="Y132" s="1"/>
      <c r="Z132" s="1"/>
    </row>
    <row r="133" spans="1:26" ht="15" customHeight="1" x14ac:dyDescent="0.35">
      <c r="A133" s="21"/>
      <c r="B133" s="74"/>
      <c r="C133" s="143"/>
      <c r="D133" s="135"/>
      <c r="E133" s="75"/>
      <c r="F133" s="76"/>
      <c r="G133" s="77"/>
      <c r="H133" s="78"/>
      <c r="I133" s="79"/>
      <c r="J133" s="21"/>
      <c r="K133" s="64" t="str">
        <f t="shared" si="2"/>
        <v/>
      </c>
      <c r="L133" s="65" t="str">
        <f t="shared" si="1"/>
        <v xml:space="preserve"> </v>
      </c>
      <c r="M133" s="21"/>
      <c r="N133" s="21"/>
      <c r="O133" s="21"/>
      <c r="P133" s="1"/>
      <c r="Q133" s="1"/>
      <c r="R133" s="1"/>
      <c r="S133" s="1"/>
      <c r="T133" s="1"/>
      <c r="U133" s="1"/>
      <c r="V133" s="1"/>
      <c r="W133" s="1"/>
      <c r="X133" s="1"/>
      <c r="Y133" s="1"/>
      <c r="Z133" s="1"/>
    </row>
    <row r="134" spans="1:26" ht="15" customHeight="1" x14ac:dyDescent="0.35">
      <c r="A134" s="21"/>
      <c r="B134" s="74"/>
      <c r="C134" s="143"/>
      <c r="D134" s="135"/>
      <c r="E134" s="75"/>
      <c r="F134" s="76"/>
      <c r="G134" s="77"/>
      <c r="H134" s="78"/>
      <c r="I134" s="79"/>
      <c r="J134" s="21"/>
      <c r="K134" s="64" t="str">
        <f t="shared" si="2"/>
        <v/>
      </c>
      <c r="L134" s="65" t="str">
        <f t="shared" si="1"/>
        <v xml:space="preserve"> </v>
      </c>
      <c r="M134" s="21"/>
      <c r="N134" s="21"/>
      <c r="O134" s="21"/>
      <c r="P134" s="1"/>
      <c r="Q134" s="1"/>
      <c r="R134" s="1"/>
      <c r="S134" s="1"/>
      <c r="T134" s="1"/>
      <c r="U134" s="1"/>
      <c r="V134" s="1"/>
      <c r="W134" s="1"/>
      <c r="X134" s="1"/>
      <c r="Y134" s="1"/>
      <c r="Z134" s="1"/>
    </row>
    <row r="135" spans="1:26" ht="15" customHeight="1" x14ac:dyDescent="0.35">
      <c r="A135" s="21"/>
      <c r="B135" s="74"/>
      <c r="C135" s="143"/>
      <c r="D135" s="135"/>
      <c r="E135" s="75"/>
      <c r="F135" s="76"/>
      <c r="G135" s="77"/>
      <c r="H135" s="78"/>
      <c r="I135" s="79"/>
      <c r="J135" s="21"/>
      <c r="K135" s="64" t="str">
        <f t="shared" si="2"/>
        <v/>
      </c>
      <c r="L135" s="65" t="str">
        <f t="shared" si="1"/>
        <v xml:space="preserve"> </v>
      </c>
      <c r="M135" s="21"/>
      <c r="N135" s="21"/>
      <c r="O135" s="21"/>
      <c r="P135" s="1"/>
      <c r="Q135" s="1"/>
      <c r="R135" s="1"/>
      <c r="S135" s="1"/>
      <c r="T135" s="1"/>
      <c r="U135" s="1"/>
      <c r="V135" s="1"/>
      <c r="W135" s="1"/>
      <c r="X135" s="1"/>
      <c r="Y135" s="1"/>
      <c r="Z135" s="1"/>
    </row>
    <row r="136" spans="1:26" ht="15" customHeight="1" x14ac:dyDescent="0.35">
      <c r="A136" s="21"/>
      <c r="B136" s="74"/>
      <c r="C136" s="143"/>
      <c r="D136" s="135"/>
      <c r="E136" s="75"/>
      <c r="F136" s="76"/>
      <c r="G136" s="77"/>
      <c r="H136" s="78"/>
      <c r="I136" s="79"/>
      <c r="J136" s="21"/>
      <c r="K136" s="64" t="str">
        <f t="shared" si="2"/>
        <v/>
      </c>
      <c r="L136" s="65" t="str">
        <f t="shared" si="1"/>
        <v xml:space="preserve"> </v>
      </c>
      <c r="M136" s="21"/>
      <c r="N136" s="21"/>
      <c r="O136" s="21"/>
      <c r="P136" s="1"/>
      <c r="Q136" s="1"/>
      <c r="R136" s="1"/>
      <c r="S136" s="1"/>
      <c r="T136" s="1"/>
      <c r="U136" s="1"/>
      <c r="V136" s="1"/>
      <c r="W136" s="1"/>
      <c r="X136" s="1"/>
      <c r="Y136" s="1"/>
      <c r="Z136" s="1"/>
    </row>
    <row r="137" spans="1:26" ht="15" customHeight="1" x14ac:dyDescent="0.35">
      <c r="A137" s="21"/>
      <c r="B137" s="74"/>
      <c r="C137" s="143"/>
      <c r="D137" s="135"/>
      <c r="E137" s="75"/>
      <c r="F137" s="76"/>
      <c r="G137" s="77"/>
      <c r="H137" s="78"/>
      <c r="I137" s="79"/>
      <c r="J137" s="21"/>
      <c r="K137" s="64" t="str">
        <f t="shared" si="2"/>
        <v/>
      </c>
      <c r="L137" s="65" t="str">
        <f t="shared" si="1"/>
        <v xml:space="preserve"> </v>
      </c>
      <c r="M137" s="21"/>
      <c r="N137" s="21"/>
      <c r="O137" s="21"/>
      <c r="P137" s="1"/>
      <c r="Q137" s="1"/>
      <c r="R137" s="1"/>
      <c r="S137" s="1"/>
      <c r="T137" s="1"/>
      <c r="U137" s="1"/>
      <c r="V137" s="1"/>
      <c r="W137" s="1"/>
      <c r="X137" s="1"/>
      <c r="Y137" s="1"/>
      <c r="Z137" s="1"/>
    </row>
    <row r="138" spans="1:26" ht="15" customHeight="1" x14ac:dyDescent="0.35">
      <c r="A138" s="21"/>
      <c r="B138" s="74"/>
      <c r="C138" s="143"/>
      <c r="D138" s="135"/>
      <c r="E138" s="75"/>
      <c r="F138" s="76"/>
      <c r="G138" s="77"/>
      <c r="H138" s="78"/>
      <c r="I138" s="79"/>
      <c r="J138" s="21"/>
      <c r="K138" s="64" t="str">
        <f t="shared" si="2"/>
        <v/>
      </c>
      <c r="L138" s="65" t="str">
        <f t="shared" si="1"/>
        <v xml:space="preserve"> </v>
      </c>
      <c r="M138" s="21"/>
      <c r="N138" s="21"/>
      <c r="O138" s="21"/>
      <c r="P138" s="1"/>
      <c r="Q138" s="1"/>
      <c r="R138" s="1"/>
      <c r="S138" s="1"/>
      <c r="T138" s="1"/>
      <c r="U138" s="1"/>
      <c r="V138" s="1"/>
      <c r="W138" s="1"/>
      <c r="X138" s="1"/>
      <c r="Y138" s="1"/>
      <c r="Z138" s="1"/>
    </row>
    <row r="139" spans="1:26" ht="15" customHeight="1" x14ac:dyDescent="0.35">
      <c r="A139" s="21"/>
      <c r="B139" s="74"/>
      <c r="C139" s="143"/>
      <c r="D139" s="135"/>
      <c r="E139" s="75"/>
      <c r="F139" s="76"/>
      <c r="G139" s="77"/>
      <c r="H139" s="78"/>
      <c r="I139" s="79"/>
      <c r="J139" s="21"/>
      <c r="K139" s="64" t="str">
        <f t="shared" si="2"/>
        <v/>
      </c>
      <c r="L139" s="65" t="str">
        <f t="shared" si="1"/>
        <v xml:space="preserve"> </v>
      </c>
      <c r="M139" s="21"/>
      <c r="N139" s="21"/>
      <c r="O139" s="21"/>
      <c r="P139" s="1"/>
      <c r="Q139" s="1"/>
      <c r="R139" s="1"/>
      <c r="S139" s="1"/>
      <c r="T139" s="1"/>
      <c r="U139" s="1"/>
      <c r="V139" s="1"/>
      <c r="W139" s="1"/>
      <c r="X139" s="1"/>
      <c r="Y139" s="1"/>
      <c r="Z139" s="1"/>
    </row>
    <row r="140" spans="1:26" ht="15" customHeight="1" x14ac:dyDescent="0.35">
      <c r="A140" s="21"/>
      <c r="B140" s="74"/>
      <c r="C140" s="143"/>
      <c r="D140" s="135"/>
      <c r="E140" s="75"/>
      <c r="F140" s="76"/>
      <c r="G140" s="77"/>
      <c r="H140" s="78"/>
      <c r="I140" s="79"/>
      <c r="J140" s="21"/>
      <c r="K140" s="64" t="str">
        <f t="shared" si="2"/>
        <v/>
      </c>
      <c r="L140" s="65" t="str">
        <f t="shared" si="1"/>
        <v xml:space="preserve"> </v>
      </c>
      <c r="M140" s="21"/>
      <c r="N140" s="21"/>
      <c r="O140" s="21"/>
      <c r="P140" s="1"/>
      <c r="Q140" s="1"/>
      <c r="R140" s="1"/>
      <c r="S140" s="1"/>
      <c r="T140" s="1"/>
      <c r="U140" s="1"/>
      <c r="V140" s="1"/>
      <c r="W140" s="1"/>
      <c r="X140" s="1"/>
      <c r="Y140" s="1"/>
      <c r="Z140" s="1"/>
    </row>
    <row r="141" spans="1:26" ht="15" customHeight="1" x14ac:dyDescent="0.35">
      <c r="A141" s="21"/>
      <c r="B141" s="74"/>
      <c r="C141" s="143"/>
      <c r="D141" s="135"/>
      <c r="E141" s="75"/>
      <c r="F141" s="76"/>
      <c r="G141" s="77"/>
      <c r="H141" s="78"/>
      <c r="I141" s="79"/>
      <c r="J141" s="21"/>
      <c r="K141" s="64" t="str">
        <f t="shared" si="2"/>
        <v/>
      </c>
      <c r="L141" s="65" t="str">
        <f t="shared" si="1"/>
        <v xml:space="preserve"> </v>
      </c>
      <c r="M141" s="21"/>
      <c r="N141" s="21"/>
      <c r="O141" s="21"/>
      <c r="P141" s="1"/>
      <c r="Q141" s="1"/>
      <c r="R141" s="1"/>
      <c r="S141" s="1"/>
      <c r="T141" s="1"/>
      <c r="U141" s="1"/>
      <c r="V141" s="1"/>
      <c r="W141" s="1"/>
      <c r="X141" s="1"/>
      <c r="Y141" s="1"/>
      <c r="Z141" s="1"/>
    </row>
    <row r="142" spans="1:26" ht="15" customHeight="1" x14ac:dyDescent="0.35">
      <c r="A142" s="21"/>
      <c r="B142" s="74"/>
      <c r="C142" s="143"/>
      <c r="D142" s="135"/>
      <c r="E142" s="75"/>
      <c r="F142" s="76"/>
      <c r="G142" s="77"/>
      <c r="H142" s="78"/>
      <c r="I142" s="79"/>
      <c r="J142" s="21"/>
      <c r="K142" s="64" t="str">
        <f t="shared" si="2"/>
        <v/>
      </c>
      <c r="L142" s="65" t="str">
        <f t="shared" si="1"/>
        <v xml:space="preserve"> </v>
      </c>
      <c r="M142" s="21"/>
      <c r="N142" s="21"/>
      <c r="O142" s="21"/>
      <c r="P142" s="1"/>
      <c r="Q142" s="1"/>
      <c r="R142" s="1"/>
      <c r="S142" s="1"/>
      <c r="T142" s="1"/>
      <c r="U142" s="1"/>
      <c r="V142" s="1"/>
      <c r="W142" s="1"/>
      <c r="X142" s="1"/>
      <c r="Y142" s="1"/>
      <c r="Z142" s="1"/>
    </row>
    <row r="143" spans="1:26" ht="15" customHeight="1" x14ac:dyDescent="0.35">
      <c r="A143" s="21"/>
      <c r="B143" s="74"/>
      <c r="C143" s="143"/>
      <c r="D143" s="135"/>
      <c r="E143" s="75"/>
      <c r="F143" s="76"/>
      <c r="G143" s="77"/>
      <c r="H143" s="78"/>
      <c r="I143" s="79"/>
      <c r="J143" s="21"/>
      <c r="K143" s="64" t="str">
        <f t="shared" si="2"/>
        <v/>
      </c>
      <c r="L143" s="65" t="str">
        <f t="shared" si="1"/>
        <v xml:space="preserve"> </v>
      </c>
      <c r="M143" s="21"/>
      <c r="N143" s="21"/>
      <c r="O143" s="21"/>
      <c r="P143" s="1"/>
      <c r="Q143" s="1"/>
      <c r="R143" s="1"/>
      <c r="S143" s="1"/>
      <c r="T143" s="1"/>
      <c r="U143" s="1"/>
      <c r="V143" s="1"/>
      <c r="W143" s="1"/>
      <c r="X143" s="1"/>
      <c r="Y143" s="1"/>
      <c r="Z143" s="1"/>
    </row>
    <row r="144" spans="1:26" ht="15" customHeight="1" x14ac:dyDescent="0.35">
      <c r="A144" s="21"/>
      <c r="B144" s="74"/>
      <c r="C144" s="143"/>
      <c r="D144" s="135"/>
      <c r="E144" s="75"/>
      <c r="F144" s="76"/>
      <c r="G144" s="77"/>
      <c r="H144" s="78"/>
      <c r="I144" s="79"/>
      <c r="J144" s="21"/>
      <c r="K144" s="64" t="str">
        <f t="shared" si="2"/>
        <v/>
      </c>
      <c r="L144" s="65" t="str">
        <f t="shared" si="1"/>
        <v xml:space="preserve"> </v>
      </c>
      <c r="M144" s="21"/>
      <c r="N144" s="21"/>
      <c r="O144" s="21"/>
      <c r="P144" s="1"/>
      <c r="Q144" s="1"/>
      <c r="R144" s="1"/>
      <c r="S144" s="1"/>
      <c r="T144" s="1"/>
      <c r="U144" s="1"/>
      <c r="V144" s="1"/>
      <c r="W144" s="1"/>
      <c r="X144" s="1"/>
      <c r="Y144" s="1"/>
      <c r="Z144" s="1"/>
    </row>
    <row r="145" spans="1:26" ht="15" customHeight="1" x14ac:dyDescent="0.35">
      <c r="A145" s="21"/>
      <c r="B145" s="74"/>
      <c r="C145" s="143"/>
      <c r="D145" s="135"/>
      <c r="E145" s="75"/>
      <c r="F145" s="76"/>
      <c r="G145" s="77"/>
      <c r="H145" s="78"/>
      <c r="I145" s="79"/>
      <c r="J145" s="21"/>
      <c r="K145" s="64" t="str">
        <f t="shared" si="2"/>
        <v/>
      </c>
      <c r="L145" s="65" t="str">
        <f t="shared" si="1"/>
        <v xml:space="preserve"> </v>
      </c>
      <c r="M145" s="21"/>
      <c r="N145" s="21"/>
      <c r="O145" s="21"/>
      <c r="P145" s="1"/>
      <c r="Q145" s="1"/>
      <c r="R145" s="1"/>
      <c r="S145" s="1"/>
      <c r="T145" s="1"/>
      <c r="U145" s="1"/>
      <c r="V145" s="1"/>
      <c r="W145" s="1"/>
      <c r="X145" s="1"/>
      <c r="Y145" s="1"/>
      <c r="Z145" s="1"/>
    </row>
    <row r="146" spans="1:26" ht="15" customHeight="1" x14ac:dyDescent="0.35">
      <c r="A146" s="21"/>
      <c r="B146" s="74"/>
      <c r="C146" s="143"/>
      <c r="D146" s="135"/>
      <c r="E146" s="75"/>
      <c r="F146" s="76"/>
      <c r="G146" s="77"/>
      <c r="H146" s="78"/>
      <c r="I146" s="79"/>
      <c r="J146" s="21"/>
      <c r="K146" s="64" t="str">
        <f t="shared" si="2"/>
        <v/>
      </c>
      <c r="L146" s="65" t="str">
        <f t="shared" si="1"/>
        <v xml:space="preserve"> </v>
      </c>
      <c r="M146" s="21"/>
      <c r="N146" s="21"/>
      <c r="O146" s="21"/>
      <c r="P146" s="1"/>
      <c r="Q146" s="1"/>
      <c r="R146" s="1"/>
      <c r="S146" s="1"/>
      <c r="T146" s="1"/>
      <c r="U146" s="1"/>
      <c r="V146" s="1"/>
      <c r="W146" s="1"/>
      <c r="X146" s="1"/>
      <c r="Y146" s="1"/>
      <c r="Z146" s="1"/>
    </row>
    <row r="147" spans="1:26" ht="15" customHeight="1" x14ac:dyDescent="0.35">
      <c r="A147" s="21"/>
      <c r="B147" s="74"/>
      <c r="C147" s="143"/>
      <c r="D147" s="135"/>
      <c r="E147" s="75"/>
      <c r="F147" s="76"/>
      <c r="G147" s="77"/>
      <c r="H147" s="78"/>
      <c r="I147" s="79"/>
      <c r="J147" s="21"/>
      <c r="K147" s="64" t="str">
        <f t="shared" si="2"/>
        <v/>
      </c>
      <c r="L147" s="65" t="str">
        <f t="shared" si="1"/>
        <v xml:space="preserve"> </v>
      </c>
      <c r="M147" s="21"/>
      <c r="N147" s="21"/>
      <c r="O147" s="21"/>
      <c r="P147" s="1"/>
      <c r="Q147" s="1"/>
      <c r="R147" s="1"/>
      <c r="S147" s="1"/>
      <c r="T147" s="1"/>
      <c r="U147" s="1"/>
      <c r="V147" s="1"/>
      <c r="W147" s="1"/>
      <c r="X147" s="1"/>
      <c r="Y147" s="1"/>
      <c r="Z147" s="1"/>
    </row>
    <row r="148" spans="1:26" ht="15" customHeight="1" x14ac:dyDescent="0.35">
      <c r="A148" s="21"/>
      <c r="B148" s="74"/>
      <c r="C148" s="143"/>
      <c r="D148" s="135"/>
      <c r="E148" s="75"/>
      <c r="F148" s="76"/>
      <c r="G148" s="77"/>
      <c r="H148" s="78"/>
      <c r="I148" s="79"/>
      <c r="J148" s="21"/>
      <c r="K148" s="64" t="str">
        <f t="shared" si="2"/>
        <v/>
      </c>
      <c r="L148" s="65" t="str">
        <f t="shared" si="1"/>
        <v xml:space="preserve"> </v>
      </c>
      <c r="M148" s="21"/>
      <c r="N148" s="21"/>
      <c r="O148" s="21"/>
      <c r="P148" s="1"/>
      <c r="Q148" s="1"/>
      <c r="R148" s="1"/>
      <c r="S148" s="1"/>
      <c r="T148" s="1"/>
      <c r="U148" s="1"/>
      <c r="V148" s="1"/>
      <c r="W148" s="1"/>
      <c r="X148" s="1"/>
      <c r="Y148" s="1"/>
      <c r="Z148" s="1"/>
    </row>
    <row r="149" spans="1:26" ht="15" customHeight="1" x14ac:dyDescent="0.35">
      <c r="A149" s="21"/>
      <c r="B149" s="74"/>
      <c r="C149" s="143"/>
      <c r="D149" s="135"/>
      <c r="E149" s="75"/>
      <c r="F149" s="76"/>
      <c r="G149" s="77"/>
      <c r="H149" s="78"/>
      <c r="I149" s="79"/>
      <c r="J149" s="21"/>
      <c r="K149" s="64" t="str">
        <f t="shared" si="2"/>
        <v/>
      </c>
      <c r="L149" s="65" t="str">
        <f t="shared" si="1"/>
        <v xml:space="preserve"> </v>
      </c>
      <c r="M149" s="21"/>
      <c r="N149" s="21"/>
      <c r="O149" s="21"/>
      <c r="P149" s="1"/>
      <c r="Q149" s="1"/>
      <c r="R149" s="1"/>
      <c r="S149" s="1"/>
      <c r="T149" s="1"/>
      <c r="U149" s="1"/>
      <c r="V149" s="1"/>
      <c r="W149" s="1"/>
      <c r="X149" s="1"/>
      <c r="Y149" s="1"/>
      <c r="Z149" s="1"/>
    </row>
    <row r="150" spans="1:26" ht="15" customHeight="1" x14ac:dyDescent="0.35">
      <c r="A150" s="21"/>
      <c r="B150" s="74"/>
      <c r="C150" s="143"/>
      <c r="D150" s="135"/>
      <c r="E150" s="75"/>
      <c r="F150" s="76"/>
      <c r="G150" s="77"/>
      <c r="H150" s="78"/>
      <c r="I150" s="79"/>
      <c r="J150" s="21"/>
      <c r="K150" s="64" t="str">
        <f t="shared" si="2"/>
        <v/>
      </c>
      <c r="L150" s="65" t="str">
        <f t="shared" si="1"/>
        <v xml:space="preserve"> </v>
      </c>
      <c r="M150" s="21"/>
      <c r="N150" s="21"/>
      <c r="O150" s="21"/>
      <c r="P150" s="1"/>
      <c r="Q150" s="1"/>
      <c r="R150" s="1"/>
      <c r="S150" s="1"/>
      <c r="T150" s="1"/>
      <c r="U150" s="1"/>
      <c r="V150" s="1"/>
      <c r="W150" s="1"/>
      <c r="X150" s="1"/>
      <c r="Y150" s="1"/>
      <c r="Z150" s="1"/>
    </row>
    <row r="151" spans="1:26" ht="15" customHeight="1" x14ac:dyDescent="0.35">
      <c r="A151" s="21"/>
      <c r="B151" s="74"/>
      <c r="C151" s="143"/>
      <c r="D151" s="135"/>
      <c r="E151" s="75"/>
      <c r="F151" s="76"/>
      <c r="G151" s="77"/>
      <c r="H151" s="78"/>
      <c r="I151" s="79"/>
      <c r="J151" s="21"/>
      <c r="K151" s="64" t="str">
        <f t="shared" si="2"/>
        <v/>
      </c>
      <c r="L151" s="65" t="str">
        <f t="shared" si="1"/>
        <v xml:space="preserve"> </v>
      </c>
      <c r="M151" s="21"/>
      <c r="N151" s="21"/>
      <c r="O151" s="21"/>
      <c r="P151" s="1"/>
      <c r="Q151" s="1"/>
      <c r="R151" s="1"/>
      <c r="S151" s="1"/>
      <c r="T151" s="1"/>
      <c r="U151" s="1"/>
      <c r="V151" s="1"/>
      <c r="W151" s="1"/>
      <c r="X151" s="1"/>
      <c r="Y151" s="1"/>
      <c r="Z151" s="1"/>
    </row>
    <row r="152" spans="1:26" ht="15" customHeight="1" x14ac:dyDescent="0.35">
      <c r="A152" s="21"/>
      <c r="B152" s="74"/>
      <c r="C152" s="143"/>
      <c r="D152" s="135"/>
      <c r="E152" s="75"/>
      <c r="F152" s="76"/>
      <c r="G152" s="77"/>
      <c r="H152" s="78"/>
      <c r="I152" s="79"/>
      <c r="J152" s="21"/>
      <c r="K152" s="64" t="str">
        <f t="shared" si="2"/>
        <v/>
      </c>
      <c r="L152" s="65" t="str">
        <f t="shared" si="1"/>
        <v xml:space="preserve"> </v>
      </c>
      <c r="M152" s="21"/>
      <c r="N152" s="21"/>
      <c r="O152" s="21"/>
      <c r="P152" s="1"/>
      <c r="Q152" s="1"/>
      <c r="R152" s="1"/>
      <c r="S152" s="1"/>
      <c r="T152" s="1"/>
      <c r="U152" s="1"/>
      <c r="V152" s="1"/>
      <c r="W152" s="1"/>
      <c r="X152" s="1"/>
      <c r="Y152" s="1"/>
      <c r="Z152" s="1"/>
    </row>
    <row r="153" spans="1:26" ht="15" customHeight="1" x14ac:dyDescent="0.35">
      <c r="A153" s="21"/>
      <c r="B153" s="74"/>
      <c r="C153" s="143"/>
      <c r="D153" s="135"/>
      <c r="E153" s="75"/>
      <c r="F153" s="76"/>
      <c r="G153" s="77"/>
      <c r="H153" s="78"/>
      <c r="I153" s="79"/>
      <c r="J153" s="21"/>
      <c r="K153" s="64" t="str">
        <f t="shared" si="2"/>
        <v/>
      </c>
      <c r="L153" s="65" t="str">
        <f t="shared" si="1"/>
        <v xml:space="preserve"> </v>
      </c>
      <c r="M153" s="21"/>
      <c r="N153" s="21"/>
      <c r="O153" s="21"/>
      <c r="P153" s="1"/>
      <c r="Q153" s="1"/>
      <c r="R153" s="1"/>
      <c r="S153" s="1"/>
      <c r="T153" s="1"/>
      <c r="U153" s="1"/>
      <c r="V153" s="1"/>
      <c r="W153" s="1"/>
      <c r="X153" s="1"/>
      <c r="Y153" s="1"/>
      <c r="Z153" s="1"/>
    </row>
    <row r="154" spans="1:26" ht="15" customHeight="1" x14ac:dyDescent="0.35">
      <c r="A154" s="21"/>
      <c r="B154" s="74"/>
      <c r="C154" s="143"/>
      <c r="D154" s="135"/>
      <c r="E154" s="75"/>
      <c r="F154" s="76"/>
      <c r="G154" s="77"/>
      <c r="H154" s="78"/>
      <c r="I154" s="79"/>
      <c r="J154" s="21"/>
      <c r="K154" s="64" t="str">
        <f t="shared" si="2"/>
        <v/>
      </c>
      <c r="L154" s="65" t="str">
        <f t="shared" si="1"/>
        <v xml:space="preserve"> </v>
      </c>
      <c r="M154" s="21"/>
      <c r="N154" s="21"/>
      <c r="O154" s="21"/>
      <c r="P154" s="1"/>
      <c r="Q154" s="1"/>
      <c r="R154" s="1"/>
      <c r="S154" s="1"/>
      <c r="T154" s="1"/>
      <c r="U154" s="1"/>
      <c r="V154" s="1"/>
      <c r="W154" s="1"/>
      <c r="X154" s="1"/>
      <c r="Y154" s="1"/>
      <c r="Z154" s="1"/>
    </row>
    <row r="155" spans="1:26" ht="15" customHeight="1" x14ac:dyDescent="0.35">
      <c r="A155" s="21"/>
      <c r="B155" s="74"/>
      <c r="C155" s="143"/>
      <c r="D155" s="135"/>
      <c r="E155" s="75"/>
      <c r="F155" s="76"/>
      <c r="G155" s="77"/>
      <c r="H155" s="78"/>
      <c r="I155" s="79"/>
      <c r="J155" s="21"/>
      <c r="K155" s="64" t="str">
        <f t="shared" si="2"/>
        <v/>
      </c>
      <c r="L155" s="65" t="str">
        <f t="shared" si="1"/>
        <v xml:space="preserve"> </v>
      </c>
      <c r="M155" s="21"/>
      <c r="N155" s="21"/>
      <c r="O155" s="21"/>
      <c r="P155" s="1"/>
      <c r="Q155" s="1"/>
      <c r="R155" s="1"/>
      <c r="S155" s="1"/>
      <c r="T155" s="1"/>
      <c r="U155" s="1"/>
      <c r="V155" s="1"/>
      <c r="W155" s="1"/>
      <c r="X155" s="1"/>
      <c r="Y155" s="1"/>
      <c r="Z155" s="1"/>
    </row>
    <row r="156" spans="1:26" ht="15" customHeight="1" x14ac:dyDescent="0.35">
      <c r="A156" s="21"/>
      <c r="B156" s="74"/>
      <c r="C156" s="143"/>
      <c r="D156" s="135"/>
      <c r="E156" s="75"/>
      <c r="F156" s="76"/>
      <c r="G156" s="77"/>
      <c r="H156" s="78"/>
      <c r="I156" s="79"/>
      <c r="J156" s="21"/>
      <c r="K156" s="64" t="str">
        <f t="shared" si="2"/>
        <v/>
      </c>
      <c r="L156" s="65" t="str">
        <f t="shared" si="1"/>
        <v xml:space="preserve"> </v>
      </c>
      <c r="M156" s="21"/>
      <c r="N156" s="21"/>
      <c r="O156" s="21"/>
      <c r="P156" s="1"/>
      <c r="Q156" s="1"/>
      <c r="R156" s="1"/>
      <c r="S156" s="1"/>
      <c r="T156" s="1"/>
      <c r="U156" s="1"/>
      <c r="V156" s="1"/>
      <c r="W156" s="1"/>
      <c r="X156" s="1"/>
      <c r="Y156" s="1"/>
      <c r="Z156" s="1"/>
    </row>
    <row r="157" spans="1:26" ht="15" customHeight="1" x14ac:dyDescent="0.35">
      <c r="A157" s="21"/>
      <c r="B157" s="74"/>
      <c r="C157" s="143"/>
      <c r="D157" s="135"/>
      <c r="E157" s="75"/>
      <c r="F157" s="76"/>
      <c r="G157" s="77"/>
      <c r="H157" s="78"/>
      <c r="I157" s="79"/>
      <c r="J157" s="21"/>
      <c r="K157" s="64" t="str">
        <f t="shared" si="2"/>
        <v/>
      </c>
      <c r="L157" s="65" t="str">
        <f t="shared" si="1"/>
        <v xml:space="preserve"> </v>
      </c>
      <c r="M157" s="21"/>
      <c r="N157" s="21"/>
      <c r="O157" s="21"/>
      <c r="P157" s="1"/>
      <c r="Q157" s="1"/>
      <c r="R157" s="1"/>
      <c r="S157" s="1"/>
      <c r="T157" s="1"/>
      <c r="U157" s="1"/>
      <c r="V157" s="1"/>
      <c r="W157" s="1"/>
      <c r="X157" s="1"/>
      <c r="Y157" s="1"/>
      <c r="Z157" s="1"/>
    </row>
    <row r="158" spans="1:26" ht="15" customHeight="1" x14ac:dyDescent="0.35">
      <c r="A158" s="21"/>
      <c r="B158" s="74"/>
      <c r="C158" s="143"/>
      <c r="D158" s="135"/>
      <c r="E158" s="75"/>
      <c r="F158" s="76"/>
      <c r="G158" s="77"/>
      <c r="H158" s="78"/>
      <c r="I158" s="79"/>
      <c r="J158" s="21"/>
      <c r="K158" s="64" t="str">
        <f t="shared" si="2"/>
        <v/>
      </c>
      <c r="L158" s="65" t="str">
        <f t="shared" si="1"/>
        <v xml:space="preserve"> </v>
      </c>
      <c r="M158" s="21"/>
      <c r="N158" s="21"/>
      <c r="O158" s="21"/>
      <c r="P158" s="1"/>
      <c r="Q158" s="1"/>
      <c r="R158" s="1"/>
      <c r="S158" s="1"/>
      <c r="T158" s="1"/>
      <c r="U158" s="1"/>
      <c r="V158" s="1"/>
      <c r="W158" s="1"/>
      <c r="X158" s="1"/>
      <c r="Y158" s="1"/>
      <c r="Z158" s="1"/>
    </row>
    <row r="159" spans="1:26" ht="15" customHeight="1" x14ac:dyDescent="0.35">
      <c r="A159" s="21"/>
      <c r="B159" s="74"/>
      <c r="C159" s="143"/>
      <c r="D159" s="135"/>
      <c r="E159" s="75"/>
      <c r="F159" s="76"/>
      <c r="G159" s="77"/>
      <c r="H159" s="78"/>
      <c r="I159" s="79"/>
      <c r="J159" s="21"/>
      <c r="K159" s="64" t="str">
        <f t="shared" si="2"/>
        <v/>
      </c>
      <c r="L159" s="65" t="str">
        <f t="shared" si="1"/>
        <v xml:space="preserve"> </v>
      </c>
      <c r="M159" s="21"/>
      <c r="N159" s="21"/>
      <c r="O159" s="21"/>
      <c r="P159" s="1"/>
      <c r="Q159" s="1"/>
      <c r="R159" s="1"/>
      <c r="S159" s="1"/>
      <c r="T159" s="1"/>
      <c r="U159" s="1"/>
      <c r="V159" s="1"/>
      <c r="W159" s="1"/>
      <c r="X159" s="1"/>
      <c r="Y159" s="1"/>
      <c r="Z159" s="1"/>
    </row>
    <row r="160" spans="1:26" ht="15" customHeight="1" x14ac:dyDescent="0.35">
      <c r="A160" s="21"/>
      <c r="B160" s="74"/>
      <c r="C160" s="143"/>
      <c r="D160" s="135"/>
      <c r="E160" s="75"/>
      <c r="F160" s="76"/>
      <c r="G160" s="77"/>
      <c r="H160" s="78"/>
      <c r="I160" s="79"/>
      <c r="J160" s="21"/>
      <c r="K160" s="64" t="str">
        <f t="shared" si="2"/>
        <v/>
      </c>
      <c r="L160" s="65" t="str">
        <f t="shared" si="1"/>
        <v xml:space="preserve"> </v>
      </c>
      <c r="M160" s="21"/>
      <c r="N160" s="21"/>
      <c r="O160" s="21"/>
      <c r="P160" s="1"/>
      <c r="Q160" s="1"/>
      <c r="R160" s="1"/>
      <c r="S160" s="1"/>
      <c r="T160" s="1"/>
      <c r="U160" s="1"/>
      <c r="V160" s="1"/>
      <c r="W160" s="1"/>
      <c r="X160" s="1"/>
      <c r="Y160" s="1"/>
      <c r="Z160" s="1"/>
    </row>
    <row r="161" spans="1:26" ht="15" customHeight="1" x14ac:dyDescent="0.35">
      <c r="A161" s="21"/>
      <c r="B161" s="74"/>
      <c r="C161" s="143"/>
      <c r="D161" s="135"/>
      <c r="E161" s="75"/>
      <c r="F161" s="76"/>
      <c r="G161" s="77"/>
      <c r="H161" s="78"/>
      <c r="I161" s="79"/>
      <c r="J161" s="21"/>
      <c r="K161" s="64" t="str">
        <f t="shared" si="2"/>
        <v/>
      </c>
      <c r="L161" s="65" t="str">
        <f t="shared" si="1"/>
        <v xml:space="preserve"> </v>
      </c>
      <c r="M161" s="21"/>
      <c r="N161" s="21"/>
      <c r="O161" s="21"/>
      <c r="P161" s="1"/>
      <c r="Q161" s="1"/>
      <c r="R161" s="1"/>
      <c r="S161" s="1"/>
      <c r="T161" s="1"/>
      <c r="U161" s="1"/>
      <c r="V161" s="1"/>
      <c r="W161" s="1"/>
      <c r="X161" s="1"/>
      <c r="Y161" s="1"/>
      <c r="Z161" s="1"/>
    </row>
    <row r="162" spans="1:26" ht="15" customHeight="1" x14ac:dyDescent="0.35">
      <c r="A162" s="21"/>
      <c r="B162" s="74"/>
      <c r="C162" s="143"/>
      <c r="D162" s="135"/>
      <c r="E162" s="75"/>
      <c r="F162" s="76"/>
      <c r="G162" s="77"/>
      <c r="H162" s="78"/>
      <c r="I162" s="79"/>
      <c r="J162" s="21"/>
      <c r="K162" s="64" t="str">
        <f t="shared" si="2"/>
        <v/>
      </c>
      <c r="L162" s="65" t="str">
        <f t="shared" si="1"/>
        <v xml:space="preserve"> </v>
      </c>
      <c r="M162" s="21"/>
      <c r="N162" s="21"/>
      <c r="O162" s="21"/>
      <c r="P162" s="1"/>
      <c r="Q162" s="1"/>
      <c r="R162" s="1"/>
      <c r="S162" s="1"/>
      <c r="T162" s="1"/>
      <c r="U162" s="1"/>
      <c r="V162" s="1"/>
      <c r="W162" s="1"/>
      <c r="X162" s="1"/>
      <c r="Y162" s="1"/>
      <c r="Z162" s="1"/>
    </row>
    <row r="163" spans="1:26" ht="15" customHeight="1" x14ac:dyDescent="0.35">
      <c r="A163" s="21"/>
      <c r="B163" s="74"/>
      <c r="C163" s="143"/>
      <c r="D163" s="135"/>
      <c r="E163" s="75"/>
      <c r="F163" s="76"/>
      <c r="G163" s="77"/>
      <c r="H163" s="78"/>
      <c r="I163" s="79"/>
      <c r="J163" s="21"/>
      <c r="K163" s="64" t="str">
        <f t="shared" si="2"/>
        <v/>
      </c>
      <c r="L163" s="65" t="str">
        <f t="shared" si="1"/>
        <v xml:space="preserve"> </v>
      </c>
      <c r="M163" s="21"/>
      <c r="N163" s="21"/>
      <c r="O163" s="21"/>
      <c r="P163" s="1"/>
      <c r="Q163" s="1"/>
      <c r="R163" s="1"/>
      <c r="S163" s="1"/>
      <c r="T163" s="1"/>
      <c r="U163" s="1"/>
      <c r="V163" s="1"/>
      <c r="W163" s="1"/>
      <c r="X163" s="1"/>
      <c r="Y163" s="1"/>
      <c r="Z163" s="1"/>
    </row>
    <row r="164" spans="1:26" ht="15" customHeight="1" x14ac:dyDescent="0.35">
      <c r="A164" s="21"/>
      <c r="B164" s="74"/>
      <c r="C164" s="143"/>
      <c r="D164" s="135"/>
      <c r="E164" s="75"/>
      <c r="F164" s="76"/>
      <c r="G164" s="77"/>
      <c r="H164" s="78"/>
      <c r="I164" s="79"/>
      <c r="J164" s="21"/>
      <c r="K164" s="64" t="str">
        <f t="shared" si="2"/>
        <v/>
      </c>
      <c r="L164" s="65" t="str">
        <f t="shared" si="1"/>
        <v xml:space="preserve"> </v>
      </c>
      <c r="M164" s="21"/>
      <c r="N164" s="21"/>
      <c r="O164" s="21"/>
      <c r="P164" s="1"/>
      <c r="Q164" s="1"/>
      <c r="R164" s="1"/>
      <c r="S164" s="1"/>
      <c r="T164" s="1"/>
      <c r="U164" s="1"/>
      <c r="V164" s="1"/>
      <c r="W164" s="1"/>
      <c r="X164" s="1"/>
      <c r="Y164" s="1"/>
      <c r="Z164" s="1"/>
    </row>
    <row r="165" spans="1:26" ht="15" customHeight="1" x14ac:dyDescent="0.35">
      <c r="A165" s="21"/>
      <c r="B165" s="74"/>
      <c r="C165" s="143"/>
      <c r="D165" s="135"/>
      <c r="E165" s="75"/>
      <c r="F165" s="76"/>
      <c r="G165" s="77"/>
      <c r="H165" s="78"/>
      <c r="I165" s="79"/>
      <c r="J165" s="21"/>
      <c r="K165" s="64" t="str">
        <f t="shared" si="2"/>
        <v/>
      </c>
      <c r="L165" s="65" t="str">
        <f t="shared" si="1"/>
        <v xml:space="preserve"> </v>
      </c>
      <c r="M165" s="21"/>
      <c r="N165" s="21"/>
      <c r="O165" s="21"/>
      <c r="P165" s="1"/>
      <c r="Q165" s="1"/>
      <c r="R165" s="1"/>
      <c r="S165" s="1"/>
      <c r="T165" s="1"/>
      <c r="U165" s="1"/>
      <c r="V165" s="1"/>
      <c r="W165" s="1"/>
      <c r="X165" s="1"/>
      <c r="Y165" s="1"/>
      <c r="Z165" s="1"/>
    </row>
    <row r="166" spans="1:26" ht="15" customHeight="1" x14ac:dyDescent="0.35">
      <c r="A166" s="21"/>
      <c r="B166" s="74"/>
      <c r="C166" s="143"/>
      <c r="D166" s="135"/>
      <c r="E166" s="75"/>
      <c r="F166" s="76"/>
      <c r="G166" s="77"/>
      <c r="H166" s="78"/>
      <c r="I166" s="79"/>
      <c r="J166" s="21"/>
      <c r="K166" s="64" t="str">
        <f t="shared" si="2"/>
        <v/>
      </c>
      <c r="L166" s="65" t="str">
        <f t="shared" si="1"/>
        <v xml:space="preserve"> </v>
      </c>
      <c r="M166" s="21"/>
      <c r="N166" s="21"/>
      <c r="O166" s="21"/>
      <c r="P166" s="1"/>
      <c r="Q166" s="1"/>
      <c r="R166" s="1"/>
      <c r="S166" s="1"/>
      <c r="T166" s="1"/>
      <c r="U166" s="1"/>
      <c r="V166" s="1"/>
      <c r="W166" s="1"/>
      <c r="X166" s="1"/>
      <c r="Y166" s="1"/>
      <c r="Z166" s="1"/>
    </row>
    <row r="167" spans="1:26" ht="15" customHeight="1" x14ac:dyDescent="0.35">
      <c r="A167" s="21"/>
      <c r="B167" s="74"/>
      <c r="C167" s="143"/>
      <c r="D167" s="135"/>
      <c r="E167" s="75"/>
      <c r="F167" s="76"/>
      <c r="G167" s="77"/>
      <c r="H167" s="78"/>
      <c r="I167" s="79"/>
      <c r="J167" s="21"/>
      <c r="K167" s="64" t="str">
        <f t="shared" si="2"/>
        <v/>
      </c>
      <c r="L167" s="65" t="str">
        <f t="shared" si="1"/>
        <v xml:space="preserve"> </v>
      </c>
      <c r="M167" s="21"/>
      <c r="N167" s="21"/>
      <c r="O167" s="21"/>
      <c r="P167" s="1"/>
      <c r="Q167" s="1"/>
      <c r="R167" s="1"/>
      <c r="S167" s="1"/>
      <c r="T167" s="1"/>
      <c r="U167" s="1"/>
      <c r="V167" s="1"/>
      <c r="W167" s="1"/>
      <c r="X167" s="1"/>
      <c r="Y167" s="1"/>
      <c r="Z167" s="1"/>
    </row>
    <row r="168" spans="1:26" ht="15" customHeight="1" x14ac:dyDescent="0.35">
      <c r="A168" s="21"/>
      <c r="B168" s="74"/>
      <c r="C168" s="143"/>
      <c r="D168" s="135"/>
      <c r="E168" s="75"/>
      <c r="F168" s="76"/>
      <c r="G168" s="77"/>
      <c r="H168" s="78"/>
      <c r="I168" s="79"/>
      <c r="J168" s="21"/>
      <c r="K168" s="64" t="str">
        <f t="shared" si="2"/>
        <v/>
      </c>
      <c r="L168" s="65" t="str">
        <f t="shared" si="1"/>
        <v xml:space="preserve"> </v>
      </c>
      <c r="M168" s="21"/>
      <c r="N168" s="21"/>
      <c r="O168" s="21"/>
      <c r="P168" s="1"/>
      <c r="Q168" s="1"/>
      <c r="R168" s="1"/>
      <c r="S168" s="1"/>
      <c r="T168" s="1"/>
      <c r="U168" s="1"/>
      <c r="V168" s="1"/>
      <c r="W168" s="1"/>
      <c r="X168" s="1"/>
      <c r="Y168" s="1"/>
      <c r="Z168" s="1"/>
    </row>
    <row r="169" spans="1:26" ht="15" customHeight="1" x14ac:dyDescent="0.35">
      <c r="A169" s="21"/>
      <c r="B169" s="74"/>
      <c r="C169" s="143"/>
      <c r="D169" s="135"/>
      <c r="E169" s="75"/>
      <c r="F169" s="76"/>
      <c r="G169" s="77"/>
      <c r="H169" s="78"/>
      <c r="I169" s="79"/>
      <c r="J169" s="21"/>
      <c r="K169" s="64" t="str">
        <f t="shared" si="2"/>
        <v/>
      </c>
      <c r="L169" s="65" t="str">
        <f t="shared" si="1"/>
        <v xml:space="preserve"> </v>
      </c>
      <c r="M169" s="21"/>
      <c r="N169" s="21"/>
      <c r="O169" s="21"/>
      <c r="P169" s="1"/>
      <c r="Q169" s="1"/>
      <c r="R169" s="1"/>
      <c r="S169" s="1"/>
      <c r="T169" s="1"/>
      <c r="U169" s="1"/>
      <c r="V169" s="1"/>
      <c r="W169" s="1"/>
      <c r="X169" s="1"/>
      <c r="Y169" s="1"/>
      <c r="Z169" s="1"/>
    </row>
    <row r="170" spans="1:26" ht="15" customHeight="1" x14ac:dyDescent="0.35">
      <c r="A170" s="21"/>
      <c r="B170" s="74"/>
      <c r="C170" s="143"/>
      <c r="D170" s="135"/>
      <c r="E170" s="75"/>
      <c r="F170" s="76"/>
      <c r="G170" s="77"/>
      <c r="H170" s="78"/>
      <c r="I170" s="79"/>
      <c r="J170" s="21"/>
      <c r="K170" s="64" t="str">
        <f t="shared" si="2"/>
        <v/>
      </c>
      <c r="L170" s="65" t="str">
        <f t="shared" si="1"/>
        <v xml:space="preserve"> </v>
      </c>
      <c r="M170" s="21"/>
      <c r="N170" s="21"/>
      <c r="O170" s="21"/>
      <c r="P170" s="1"/>
      <c r="Q170" s="1"/>
      <c r="R170" s="1"/>
      <c r="S170" s="1"/>
      <c r="T170" s="1"/>
      <c r="U170" s="1"/>
      <c r="V170" s="1"/>
      <c r="W170" s="1"/>
      <c r="X170" s="1"/>
      <c r="Y170" s="1"/>
      <c r="Z170" s="1"/>
    </row>
    <row r="171" spans="1:26" ht="15" customHeight="1" x14ac:dyDescent="0.35">
      <c r="A171" s="21"/>
      <c r="B171" s="74"/>
      <c r="C171" s="143"/>
      <c r="D171" s="135"/>
      <c r="E171" s="75"/>
      <c r="F171" s="76"/>
      <c r="G171" s="77"/>
      <c r="H171" s="78"/>
      <c r="I171" s="79"/>
      <c r="J171" s="21"/>
      <c r="K171" s="64" t="str">
        <f t="shared" si="2"/>
        <v/>
      </c>
      <c r="L171" s="65" t="str">
        <f t="shared" si="1"/>
        <v xml:space="preserve"> </v>
      </c>
      <c r="M171" s="21"/>
      <c r="N171" s="21"/>
      <c r="O171" s="21"/>
      <c r="P171" s="1"/>
      <c r="Q171" s="1"/>
      <c r="R171" s="1"/>
      <c r="S171" s="1"/>
      <c r="T171" s="1"/>
      <c r="U171" s="1"/>
      <c r="V171" s="1"/>
      <c r="W171" s="1"/>
      <c r="X171" s="1"/>
      <c r="Y171" s="1"/>
      <c r="Z171" s="1"/>
    </row>
    <row r="172" spans="1:26" ht="15" customHeight="1" x14ac:dyDescent="0.35">
      <c r="A172" s="21"/>
      <c r="B172" s="74"/>
      <c r="C172" s="143"/>
      <c r="D172" s="135"/>
      <c r="E172" s="75"/>
      <c r="F172" s="76"/>
      <c r="G172" s="77"/>
      <c r="H172" s="78"/>
      <c r="I172" s="79"/>
      <c r="J172" s="21"/>
      <c r="K172" s="64" t="str">
        <f t="shared" ref="K172:K235" si="3">IF(OR(B172="",C172="",F172="",G172="",I172=""),"",IF(F172="Agility",VLOOKUP(I172,AgilityPoints,2,FALSE),VLOOKUP(I172,JumpingPoints,2,FALSE)))</f>
        <v/>
      </c>
      <c r="L172" s="65" t="str">
        <f t="shared" si="1"/>
        <v xml:space="preserve"> </v>
      </c>
      <c r="M172" s="21"/>
      <c r="N172" s="21"/>
      <c r="O172" s="21"/>
      <c r="P172" s="1"/>
      <c r="Q172" s="1"/>
      <c r="R172" s="1"/>
      <c r="S172" s="1"/>
      <c r="T172" s="1"/>
      <c r="U172" s="1"/>
      <c r="V172" s="1"/>
      <c r="W172" s="1"/>
      <c r="X172" s="1"/>
      <c r="Y172" s="1"/>
      <c r="Z172" s="1"/>
    </row>
    <row r="173" spans="1:26" ht="15" customHeight="1" x14ac:dyDescent="0.35">
      <c r="A173" s="21"/>
      <c r="B173" s="74"/>
      <c r="C173" s="143"/>
      <c r="D173" s="135"/>
      <c r="E173" s="75"/>
      <c r="F173" s="76"/>
      <c r="G173" s="77"/>
      <c r="H173" s="78"/>
      <c r="I173" s="79"/>
      <c r="J173" s="21"/>
      <c r="K173" s="64" t="str">
        <f t="shared" si="3"/>
        <v/>
      </c>
      <c r="L173" s="65" t="str">
        <f t="shared" si="1"/>
        <v xml:space="preserve"> </v>
      </c>
      <c r="M173" s="21"/>
      <c r="N173" s="21"/>
      <c r="O173" s="21"/>
      <c r="P173" s="1"/>
      <c r="Q173" s="1"/>
      <c r="R173" s="1"/>
      <c r="S173" s="1"/>
      <c r="T173" s="1"/>
      <c r="U173" s="1"/>
      <c r="V173" s="1"/>
      <c r="W173" s="1"/>
      <c r="X173" s="1"/>
      <c r="Y173" s="1"/>
      <c r="Z173" s="1"/>
    </row>
    <row r="174" spans="1:26" ht="15" customHeight="1" x14ac:dyDescent="0.35">
      <c r="A174" s="21"/>
      <c r="B174" s="74"/>
      <c r="C174" s="143"/>
      <c r="D174" s="135"/>
      <c r="E174" s="75"/>
      <c r="F174" s="76"/>
      <c r="G174" s="77"/>
      <c r="H174" s="78"/>
      <c r="I174" s="79"/>
      <c r="J174" s="21"/>
      <c r="K174" s="64" t="str">
        <f t="shared" si="3"/>
        <v/>
      </c>
      <c r="L174" s="65" t="str">
        <f t="shared" si="1"/>
        <v xml:space="preserve"> </v>
      </c>
      <c r="M174" s="21"/>
      <c r="N174" s="21"/>
      <c r="O174" s="21"/>
      <c r="P174" s="1"/>
      <c r="Q174" s="1"/>
      <c r="R174" s="1"/>
      <c r="S174" s="1"/>
      <c r="T174" s="1"/>
      <c r="U174" s="1"/>
      <c r="V174" s="1"/>
      <c r="W174" s="1"/>
      <c r="X174" s="1"/>
      <c r="Y174" s="1"/>
      <c r="Z174" s="1"/>
    </row>
    <row r="175" spans="1:26" ht="15" customHeight="1" x14ac:dyDescent="0.35">
      <c r="A175" s="21"/>
      <c r="B175" s="74"/>
      <c r="C175" s="143"/>
      <c r="D175" s="135"/>
      <c r="E175" s="75"/>
      <c r="F175" s="76"/>
      <c r="G175" s="77"/>
      <c r="H175" s="78"/>
      <c r="I175" s="79"/>
      <c r="J175" s="21"/>
      <c r="K175" s="64" t="str">
        <f t="shared" si="3"/>
        <v/>
      </c>
      <c r="L175" s="65" t="str">
        <f t="shared" si="1"/>
        <v xml:space="preserve"> </v>
      </c>
      <c r="M175" s="21"/>
      <c r="N175" s="21"/>
      <c r="O175" s="21"/>
      <c r="P175" s="1"/>
      <c r="Q175" s="1"/>
      <c r="R175" s="1"/>
      <c r="S175" s="1"/>
      <c r="T175" s="1"/>
      <c r="U175" s="1"/>
      <c r="V175" s="1"/>
      <c r="W175" s="1"/>
      <c r="X175" s="1"/>
      <c r="Y175" s="1"/>
      <c r="Z175" s="1"/>
    </row>
    <row r="176" spans="1:26" ht="15" customHeight="1" x14ac:dyDescent="0.35">
      <c r="A176" s="21"/>
      <c r="B176" s="74"/>
      <c r="C176" s="143"/>
      <c r="D176" s="135"/>
      <c r="E176" s="75"/>
      <c r="F176" s="76"/>
      <c r="G176" s="77"/>
      <c r="H176" s="78"/>
      <c r="I176" s="79"/>
      <c r="J176" s="21"/>
      <c r="K176" s="64" t="str">
        <f t="shared" si="3"/>
        <v/>
      </c>
      <c r="L176" s="65" t="str">
        <f t="shared" si="1"/>
        <v xml:space="preserve"> </v>
      </c>
      <c r="M176" s="21"/>
      <c r="N176" s="21"/>
      <c r="O176" s="21"/>
      <c r="P176" s="1"/>
      <c r="Q176" s="1"/>
      <c r="R176" s="1"/>
      <c r="S176" s="1"/>
      <c r="T176" s="1"/>
      <c r="U176" s="1"/>
      <c r="V176" s="1"/>
      <c r="W176" s="1"/>
      <c r="X176" s="1"/>
      <c r="Y176" s="1"/>
      <c r="Z176" s="1"/>
    </row>
    <row r="177" spans="1:26" ht="15" customHeight="1" x14ac:dyDescent="0.35">
      <c r="A177" s="21"/>
      <c r="B177" s="74"/>
      <c r="C177" s="143"/>
      <c r="D177" s="135"/>
      <c r="E177" s="75"/>
      <c r="F177" s="76"/>
      <c r="G177" s="77"/>
      <c r="H177" s="78"/>
      <c r="I177" s="79"/>
      <c r="J177" s="21"/>
      <c r="K177" s="64" t="str">
        <f t="shared" si="3"/>
        <v/>
      </c>
      <c r="L177" s="65" t="str">
        <f t="shared" si="1"/>
        <v xml:space="preserve"> </v>
      </c>
      <c r="M177" s="21"/>
      <c r="N177" s="21"/>
      <c r="O177" s="21"/>
      <c r="P177" s="1"/>
      <c r="Q177" s="1"/>
      <c r="R177" s="1"/>
      <c r="S177" s="1"/>
      <c r="T177" s="1"/>
      <c r="U177" s="1"/>
      <c r="V177" s="1"/>
      <c r="W177" s="1"/>
      <c r="X177" s="1"/>
      <c r="Y177" s="1"/>
      <c r="Z177" s="1"/>
    </row>
    <row r="178" spans="1:26" ht="15" customHeight="1" x14ac:dyDescent="0.35">
      <c r="A178" s="21"/>
      <c r="B178" s="74"/>
      <c r="C178" s="143"/>
      <c r="D178" s="135"/>
      <c r="E178" s="75"/>
      <c r="F178" s="76"/>
      <c r="G178" s="77"/>
      <c r="H178" s="78"/>
      <c r="I178" s="79"/>
      <c r="J178" s="21"/>
      <c r="K178" s="64" t="str">
        <f t="shared" si="3"/>
        <v/>
      </c>
      <c r="L178" s="65" t="str">
        <f t="shared" si="1"/>
        <v xml:space="preserve"> </v>
      </c>
      <c r="M178" s="21"/>
      <c r="N178" s="21"/>
      <c r="O178" s="21"/>
      <c r="P178" s="1"/>
      <c r="Q178" s="1"/>
      <c r="R178" s="1"/>
      <c r="S178" s="1"/>
      <c r="T178" s="1"/>
      <c r="U178" s="1"/>
      <c r="V178" s="1"/>
      <c r="W178" s="1"/>
      <c r="X178" s="1"/>
      <c r="Y178" s="1"/>
      <c r="Z178" s="1"/>
    </row>
    <row r="179" spans="1:26" ht="15" customHeight="1" x14ac:dyDescent="0.35">
      <c r="A179" s="21"/>
      <c r="B179" s="74"/>
      <c r="C179" s="143"/>
      <c r="D179" s="135"/>
      <c r="E179" s="75"/>
      <c r="F179" s="76"/>
      <c r="G179" s="77"/>
      <c r="H179" s="78"/>
      <c r="I179" s="79"/>
      <c r="J179" s="21"/>
      <c r="K179" s="64" t="str">
        <f t="shared" si="3"/>
        <v/>
      </c>
      <c r="L179" s="65" t="str">
        <f t="shared" si="1"/>
        <v xml:space="preserve"> </v>
      </c>
      <c r="M179" s="21"/>
      <c r="N179" s="21"/>
      <c r="O179" s="21"/>
      <c r="P179" s="1"/>
      <c r="Q179" s="1"/>
      <c r="R179" s="1"/>
      <c r="S179" s="1"/>
      <c r="T179" s="1"/>
      <c r="U179" s="1"/>
      <c r="V179" s="1"/>
      <c r="W179" s="1"/>
      <c r="X179" s="1"/>
      <c r="Y179" s="1"/>
      <c r="Z179" s="1"/>
    </row>
    <row r="180" spans="1:26" ht="15" customHeight="1" x14ac:dyDescent="0.35">
      <c r="A180" s="21"/>
      <c r="B180" s="74"/>
      <c r="C180" s="143"/>
      <c r="D180" s="135"/>
      <c r="E180" s="75"/>
      <c r="F180" s="76"/>
      <c r="G180" s="77"/>
      <c r="H180" s="78"/>
      <c r="I180" s="79"/>
      <c r="J180" s="21"/>
      <c r="K180" s="64" t="str">
        <f t="shared" si="3"/>
        <v/>
      </c>
      <c r="L180" s="65" t="str">
        <f t="shared" si="1"/>
        <v xml:space="preserve"> </v>
      </c>
      <c r="M180" s="21"/>
      <c r="N180" s="21"/>
      <c r="O180" s="21"/>
      <c r="P180" s="1"/>
      <c r="Q180" s="1"/>
      <c r="R180" s="1"/>
      <c r="S180" s="1"/>
      <c r="T180" s="1"/>
      <c r="U180" s="1"/>
      <c r="V180" s="1"/>
      <c r="W180" s="1"/>
      <c r="X180" s="1"/>
      <c r="Y180" s="1"/>
      <c r="Z180" s="1"/>
    </row>
    <row r="181" spans="1:26" ht="15" customHeight="1" x14ac:dyDescent="0.35">
      <c r="A181" s="21"/>
      <c r="B181" s="74"/>
      <c r="C181" s="143"/>
      <c r="D181" s="135"/>
      <c r="E181" s="75"/>
      <c r="F181" s="76"/>
      <c r="G181" s="77"/>
      <c r="H181" s="78"/>
      <c r="I181" s="79"/>
      <c r="J181" s="21"/>
      <c r="K181" s="64" t="str">
        <f t="shared" si="3"/>
        <v/>
      </c>
      <c r="L181" s="65" t="str">
        <f t="shared" si="1"/>
        <v xml:space="preserve"> </v>
      </c>
      <c r="M181" s="21"/>
      <c r="N181" s="21"/>
      <c r="O181" s="21"/>
      <c r="P181" s="1"/>
      <c r="Q181" s="1"/>
      <c r="R181" s="1"/>
      <c r="S181" s="1"/>
      <c r="T181" s="1"/>
      <c r="U181" s="1"/>
      <c r="V181" s="1"/>
      <c r="W181" s="1"/>
      <c r="X181" s="1"/>
      <c r="Y181" s="1"/>
      <c r="Z181" s="1"/>
    </row>
    <row r="182" spans="1:26" ht="15" customHeight="1" x14ac:dyDescent="0.35">
      <c r="A182" s="21"/>
      <c r="B182" s="74"/>
      <c r="C182" s="143"/>
      <c r="D182" s="135"/>
      <c r="E182" s="75"/>
      <c r="F182" s="76"/>
      <c r="G182" s="77"/>
      <c r="H182" s="78"/>
      <c r="I182" s="79"/>
      <c r="J182" s="21"/>
      <c r="K182" s="64" t="str">
        <f t="shared" si="3"/>
        <v/>
      </c>
      <c r="L182" s="65" t="str">
        <f t="shared" si="1"/>
        <v xml:space="preserve"> </v>
      </c>
      <c r="M182" s="21"/>
      <c r="N182" s="21"/>
      <c r="O182" s="21"/>
      <c r="P182" s="1"/>
      <c r="Q182" s="1"/>
      <c r="R182" s="1"/>
      <c r="S182" s="1"/>
      <c r="T182" s="1"/>
      <c r="U182" s="1"/>
      <c r="V182" s="1"/>
      <c r="W182" s="1"/>
      <c r="X182" s="1"/>
      <c r="Y182" s="1"/>
      <c r="Z182" s="1"/>
    </row>
    <row r="183" spans="1:26" ht="15" customHeight="1" x14ac:dyDescent="0.35">
      <c r="A183" s="21"/>
      <c r="B183" s="74"/>
      <c r="C183" s="143"/>
      <c r="D183" s="135"/>
      <c r="E183" s="75"/>
      <c r="F183" s="76"/>
      <c r="G183" s="77"/>
      <c r="H183" s="78"/>
      <c r="I183" s="79"/>
      <c r="J183" s="21"/>
      <c r="K183" s="64" t="str">
        <f t="shared" si="3"/>
        <v/>
      </c>
      <c r="L183" s="65" t="str">
        <f t="shared" si="1"/>
        <v xml:space="preserve"> </v>
      </c>
      <c r="M183" s="21"/>
      <c r="N183" s="21"/>
      <c r="O183" s="21"/>
      <c r="P183" s="1"/>
      <c r="Q183" s="1"/>
      <c r="R183" s="1"/>
      <c r="S183" s="1"/>
      <c r="T183" s="1"/>
      <c r="U183" s="1"/>
      <c r="V183" s="1"/>
      <c r="W183" s="1"/>
      <c r="X183" s="1"/>
      <c r="Y183" s="1"/>
      <c r="Z183" s="1"/>
    </row>
    <row r="184" spans="1:26" ht="15" customHeight="1" x14ac:dyDescent="0.35">
      <c r="A184" s="21"/>
      <c r="B184" s="74"/>
      <c r="C184" s="143"/>
      <c r="D184" s="135"/>
      <c r="E184" s="75"/>
      <c r="F184" s="76"/>
      <c r="G184" s="77"/>
      <c r="H184" s="78"/>
      <c r="I184" s="79"/>
      <c r="J184" s="21"/>
      <c r="K184" s="64" t="str">
        <f t="shared" si="3"/>
        <v/>
      </c>
      <c r="L184" s="65" t="str">
        <f t="shared" si="1"/>
        <v xml:space="preserve"> </v>
      </c>
      <c r="M184" s="21"/>
      <c r="N184" s="21"/>
      <c r="O184" s="21"/>
      <c r="P184" s="1"/>
      <c r="Q184" s="1"/>
      <c r="R184" s="1"/>
      <c r="S184" s="1"/>
      <c r="T184" s="1"/>
      <c r="U184" s="1"/>
      <c r="V184" s="1"/>
      <c r="W184" s="1"/>
      <c r="X184" s="1"/>
      <c r="Y184" s="1"/>
      <c r="Z184" s="1"/>
    </row>
    <row r="185" spans="1:26" ht="15" customHeight="1" x14ac:dyDescent="0.35">
      <c r="A185" s="21"/>
      <c r="B185" s="74"/>
      <c r="C185" s="143"/>
      <c r="D185" s="135"/>
      <c r="E185" s="75"/>
      <c r="F185" s="76"/>
      <c r="G185" s="77"/>
      <c r="H185" s="78"/>
      <c r="I185" s="79"/>
      <c r="J185" s="21"/>
      <c r="K185" s="64" t="str">
        <f t="shared" si="3"/>
        <v/>
      </c>
      <c r="L185" s="65" t="str">
        <f t="shared" si="1"/>
        <v xml:space="preserve"> </v>
      </c>
      <c r="M185" s="21"/>
      <c r="N185" s="21"/>
      <c r="O185" s="21"/>
      <c r="P185" s="1"/>
      <c r="Q185" s="1"/>
      <c r="R185" s="1"/>
      <c r="S185" s="1"/>
      <c r="T185" s="1"/>
      <c r="U185" s="1"/>
      <c r="V185" s="1"/>
      <c r="W185" s="1"/>
      <c r="X185" s="1"/>
      <c r="Y185" s="1"/>
      <c r="Z185" s="1"/>
    </row>
    <row r="186" spans="1:26" ht="15" customHeight="1" x14ac:dyDescent="0.35">
      <c r="A186" s="21"/>
      <c r="B186" s="74"/>
      <c r="C186" s="143"/>
      <c r="D186" s="135"/>
      <c r="E186" s="75"/>
      <c r="F186" s="76"/>
      <c r="G186" s="77"/>
      <c r="H186" s="78"/>
      <c r="I186" s="79"/>
      <c r="J186" s="21"/>
      <c r="K186" s="64" t="str">
        <f t="shared" si="3"/>
        <v/>
      </c>
      <c r="L186" s="65" t="str">
        <f t="shared" si="1"/>
        <v xml:space="preserve"> </v>
      </c>
      <c r="M186" s="21"/>
      <c r="N186" s="21"/>
      <c r="O186" s="21"/>
      <c r="P186" s="1"/>
      <c r="Q186" s="1"/>
      <c r="R186" s="1"/>
      <c r="S186" s="1"/>
      <c r="T186" s="1"/>
      <c r="U186" s="1"/>
      <c r="V186" s="1"/>
      <c r="W186" s="1"/>
      <c r="X186" s="1"/>
      <c r="Y186" s="1"/>
      <c r="Z186" s="1"/>
    </row>
    <row r="187" spans="1:26" ht="15" customHeight="1" x14ac:dyDescent="0.35">
      <c r="A187" s="21"/>
      <c r="B187" s="74"/>
      <c r="C187" s="143"/>
      <c r="D187" s="135"/>
      <c r="E187" s="75"/>
      <c r="F187" s="76"/>
      <c r="G187" s="77"/>
      <c r="H187" s="78"/>
      <c r="I187" s="79"/>
      <c r="J187" s="21"/>
      <c r="K187" s="64" t="str">
        <f t="shared" si="3"/>
        <v/>
      </c>
      <c r="L187" s="65" t="str">
        <f t="shared" si="1"/>
        <v xml:space="preserve"> </v>
      </c>
      <c r="M187" s="21"/>
      <c r="N187" s="21"/>
      <c r="O187" s="21"/>
      <c r="P187" s="1"/>
      <c r="Q187" s="1"/>
      <c r="R187" s="1"/>
      <c r="S187" s="1"/>
      <c r="T187" s="1"/>
      <c r="U187" s="1"/>
      <c r="V187" s="1"/>
      <c r="W187" s="1"/>
      <c r="X187" s="1"/>
      <c r="Y187" s="1"/>
      <c r="Z187" s="1"/>
    </row>
    <row r="188" spans="1:26" ht="15" customHeight="1" x14ac:dyDescent="0.35">
      <c r="A188" s="21"/>
      <c r="B188" s="74"/>
      <c r="C188" s="143"/>
      <c r="D188" s="135"/>
      <c r="E188" s="75"/>
      <c r="F188" s="76"/>
      <c r="G188" s="77"/>
      <c r="H188" s="78"/>
      <c r="I188" s="79"/>
      <c r="J188" s="21"/>
      <c r="K188" s="64" t="str">
        <f t="shared" si="3"/>
        <v/>
      </c>
      <c r="L188" s="65" t="str">
        <f t="shared" si="1"/>
        <v xml:space="preserve"> </v>
      </c>
      <c r="M188" s="21"/>
      <c r="N188" s="21"/>
      <c r="O188" s="21"/>
      <c r="P188" s="1"/>
      <c r="Q188" s="1"/>
      <c r="R188" s="1"/>
      <c r="S188" s="1"/>
      <c r="T188" s="1"/>
      <c r="U188" s="1"/>
      <c r="V188" s="1"/>
      <c r="W188" s="1"/>
      <c r="X188" s="1"/>
      <c r="Y188" s="1"/>
      <c r="Z188" s="1"/>
    </row>
    <row r="189" spans="1:26" ht="15" customHeight="1" x14ac:dyDescent="0.35">
      <c r="A189" s="21"/>
      <c r="B189" s="74"/>
      <c r="C189" s="143"/>
      <c r="D189" s="135"/>
      <c r="E189" s="75"/>
      <c r="F189" s="76"/>
      <c r="G189" s="77"/>
      <c r="H189" s="78"/>
      <c r="I189" s="79"/>
      <c r="J189" s="21"/>
      <c r="K189" s="64" t="str">
        <f t="shared" si="3"/>
        <v/>
      </c>
      <c r="L189" s="65" t="str">
        <f t="shared" si="1"/>
        <v xml:space="preserve"> </v>
      </c>
      <c r="M189" s="21"/>
      <c r="N189" s="21"/>
      <c r="O189" s="21"/>
      <c r="P189" s="1"/>
      <c r="Q189" s="1"/>
      <c r="R189" s="1"/>
      <c r="S189" s="1"/>
      <c r="T189" s="1"/>
      <c r="U189" s="1"/>
      <c r="V189" s="1"/>
      <c r="W189" s="1"/>
      <c r="X189" s="1"/>
      <c r="Y189" s="1"/>
      <c r="Z189" s="1"/>
    </row>
    <row r="190" spans="1:26" ht="15" customHeight="1" x14ac:dyDescent="0.35">
      <c r="A190" s="21"/>
      <c r="B190" s="74"/>
      <c r="C190" s="143"/>
      <c r="D190" s="135"/>
      <c r="E190" s="75"/>
      <c r="F190" s="76"/>
      <c r="G190" s="77"/>
      <c r="H190" s="78"/>
      <c r="I190" s="79"/>
      <c r="J190" s="21"/>
      <c r="K190" s="64" t="str">
        <f t="shared" si="3"/>
        <v/>
      </c>
      <c r="L190" s="65" t="str">
        <f t="shared" si="1"/>
        <v xml:space="preserve"> </v>
      </c>
      <c r="M190" s="21"/>
      <c r="N190" s="21"/>
      <c r="O190" s="21"/>
      <c r="P190" s="1"/>
      <c r="Q190" s="1"/>
      <c r="R190" s="1"/>
      <c r="S190" s="1"/>
      <c r="T190" s="1"/>
      <c r="U190" s="1"/>
      <c r="V190" s="1"/>
      <c r="W190" s="1"/>
      <c r="X190" s="1"/>
      <c r="Y190" s="1"/>
      <c r="Z190" s="1"/>
    </row>
    <row r="191" spans="1:26" ht="15" customHeight="1" x14ac:dyDescent="0.35">
      <c r="A191" s="21"/>
      <c r="B191" s="74"/>
      <c r="C191" s="143"/>
      <c r="D191" s="135"/>
      <c r="E191" s="75"/>
      <c r="F191" s="76"/>
      <c r="G191" s="77"/>
      <c r="H191" s="78"/>
      <c r="I191" s="79"/>
      <c r="J191" s="21"/>
      <c r="K191" s="64" t="str">
        <f t="shared" si="3"/>
        <v/>
      </c>
      <c r="L191" s="65" t="str">
        <f t="shared" si="1"/>
        <v xml:space="preserve"> </v>
      </c>
      <c r="M191" s="21"/>
      <c r="N191" s="21"/>
      <c r="O191" s="21"/>
      <c r="P191" s="1"/>
      <c r="Q191" s="1"/>
      <c r="R191" s="1"/>
      <c r="S191" s="1"/>
      <c r="T191" s="1"/>
      <c r="U191" s="1"/>
      <c r="V191" s="1"/>
      <c r="W191" s="1"/>
      <c r="X191" s="1"/>
      <c r="Y191" s="1"/>
      <c r="Z191" s="1"/>
    </row>
    <row r="192" spans="1:26" ht="15" customHeight="1" x14ac:dyDescent="0.35">
      <c r="A192" s="21"/>
      <c r="B192" s="74"/>
      <c r="C192" s="143"/>
      <c r="D192" s="135"/>
      <c r="E192" s="75"/>
      <c r="F192" s="76"/>
      <c r="G192" s="77"/>
      <c r="H192" s="78"/>
      <c r="I192" s="79"/>
      <c r="J192" s="21"/>
      <c r="K192" s="64" t="str">
        <f t="shared" si="3"/>
        <v/>
      </c>
      <c r="L192" s="65" t="str">
        <f t="shared" si="1"/>
        <v xml:space="preserve"> </v>
      </c>
      <c r="M192" s="21"/>
      <c r="N192" s="21"/>
      <c r="O192" s="21"/>
      <c r="P192" s="1"/>
      <c r="Q192" s="1"/>
      <c r="R192" s="1"/>
      <c r="S192" s="1"/>
      <c r="T192" s="1"/>
      <c r="U192" s="1"/>
      <c r="V192" s="1"/>
      <c r="W192" s="1"/>
      <c r="X192" s="1"/>
      <c r="Y192" s="1"/>
      <c r="Z192" s="1"/>
    </row>
    <row r="193" spans="1:26" ht="15" customHeight="1" x14ac:dyDescent="0.35">
      <c r="A193" s="21"/>
      <c r="B193" s="74"/>
      <c r="C193" s="143"/>
      <c r="D193" s="135"/>
      <c r="E193" s="75"/>
      <c r="F193" s="76"/>
      <c r="G193" s="77"/>
      <c r="H193" s="78"/>
      <c r="I193" s="79"/>
      <c r="J193" s="21"/>
      <c r="K193" s="64" t="str">
        <f t="shared" si="3"/>
        <v/>
      </c>
      <c r="L193" s="65" t="str">
        <f t="shared" si="1"/>
        <v xml:space="preserve"> </v>
      </c>
      <c r="M193" s="21"/>
      <c r="N193" s="21"/>
      <c r="O193" s="21"/>
      <c r="P193" s="1"/>
      <c r="Q193" s="1"/>
      <c r="R193" s="1"/>
      <c r="S193" s="1"/>
      <c r="T193" s="1"/>
      <c r="U193" s="1"/>
      <c r="V193" s="1"/>
      <c r="W193" s="1"/>
      <c r="X193" s="1"/>
      <c r="Y193" s="1"/>
      <c r="Z193" s="1"/>
    </row>
    <row r="194" spans="1:26" ht="15" customHeight="1" x14ac:dyDescent="0.35">
      <c r="A194" s="21"/>
      <c r="B194" s="74"/>
      <c r="C194" s="143"/>
      <c r="D194" s="135"/>
      <c r="E194" s="75"/>
      <c r="F194" s="76"/>
      <c r="G194" s="77"/>
      <c r="H194" s="78"/>
      <c r="I194" s="79"/>
      <c r="J194" s="21"/>
      <c r="K194" s="64" t="str">
        <f t="shared" si="3"/>
        <v/>
      </c>
      <c r="L194" s="65" t="str">
        <f t="shared" si="1"/>
        <v xml:space="preserve"> </v>
      </c>
      <c r="M194" s="21"/>
      <c r="N194" s="21"/>
      <c r="O194" s="21"/>
      <c r="P194" s="1"/>
      <c r="Q194" s="1"/>
      <c r="R194" s="1"/>
      <c r="S194" s="1"/>
      <c r="T194" s="1"/>
      <c r="U194" s="1"/>
      <c r="V194" s="1"/>
      <c r="W194" s="1"/>
      <c r="X194" s="1"/>
      <c r="Y194" s="1"/>
      <c r="Z194" s="1"/>
    </row>
    <row r="195" spans="1:26" ht="15" customHeight="1" x14ac:dyDescent="0.35">
      <c r="A195" s="21"/>
      <c r="B195" s="74"/>
      <c r="C195" s="143"/>
      <c r="D195" s="135"/>
      <c r="E195" s="75"/>
      <c r="F195" s="76"/>
      <c r="G195" s="77"/>
      <c r="H195" s="78"/>
      <c r="I195" s="79"/>
      <c r="J195" s="21"/>
      <c r="K195" s="64" t="str">
        <f t="shared" si="3"/>
        <v/>
      </c>
      <c r="L195" s="65" t="str">
        <f t="shared" si="1"/>
        <v xml:space="preserve"> </v>
      </c>
      <c r="M195" s="21"/>
      <c r="N195" s="21"/>
      <c r="O195" s="21"/>
      <c r="P195" s="1"/>
      <c r="Q195" s="1"/>
      <c r="R195" s="1"/>
      <c r="S195" s="1"/>
      <c r="T195" s="1"/>
      <c r="U195" s="1"/>
      <c r="V195" s="1"/>
      <c r="W195" s="1"/>
      <c r="X195" s="1"/>
      <c r="Y195" s="1"/>
      <c r="Z195" s="1"/>
    </row>
    <row r="196" spans="1:26" ht="15" customHeight="1" x14ac:dyDescent="0.35">
      <c r="A196" s="21"/>
      <c r="B196" s="74"/>
      <c r="C196" s="143"/>
      <c r="D196" s="135"/>
      <c r="E196" s="75"/>
      <c r="F196" s="76"/>
      <c r="G196" s="77"/>
      <c r="H196" s="78"/>
      <c r="I196" s="79"/>
      <c r="J196" s="21"/>
      <c r="K196" s="64" t="str">
        <f t="shared" si="3"/>
        <v/>
      </c>
      <c r="L196" s="65" t="str">
        <f t="shared" si="1"/>
        <v xml:space="preserve"> </v>
      </c>
      <c r="M196" s="21"/>
      <c r="N196" s="21"/>
      <c r="O196" s="21"/>
      <c r="P196" s="1"/>
      <c r="Q196" s="1"/>
      <c r="R196" s="1"/>
      <c r="S196" s="1"/>
      <c r="T196" s="1"/>
      <c r="U196" s="1"/>
      <c r="V196" s="1"/>
      <c r="W196" s="1"/>
      <c r="X196" s="1"/>
      <c r="Y196" s="1"/>
      <c r="Z196" s="1"/>
    </row>
    <row r="197" spans="1:26" ht="15" customHeight="1" x14ac:dyDescent="0.35">
      <c r="A197" s="21"/>
      <c r="B197" s="74"/>
      <c r="C197" s="143"/>
      <c r="D197" s="135"/>
      <c r="E197" s="75"/>
      <c r="F197" s="76"/>
      <c r="G197" s="77"/>
      <c r="H197" s="78"/>
      <c r="I197" s="79"/>
      <c r="J197" s="21"/>
      <c r="K197" s="64" t="str">
        <f t="shared" si="3"/>
        <v/>
      </c>
      <c r="L197" s="65" t="str">
        <f t="shared" si="1"/>
        <v xml:space="preserve"> </v>
      </c>
      <c r="M197" s="21"/>
      <c r="N197" s="21"/>
      <c r="O197" s="21"/>
      <c r="P197" s="1"/>
      <c r="Q197" s="1"/>
      <c r="R197" s="1"/>
      <c r="S197" s="1"/>
      <c r="T197" s="1"/>
      <c r="U197" s="1"/>
      <c r="V197" s="1"/>
      <c r="W197" s="1"/>
      <c r="X197" s="1"/>
      <c r="Y197" s="1"/>
      <c r="Z197" s="1"/>
    </row>
    <row r="198" spans="1:26" ht="15" customHeight="1" x14ac:dyDescent="0.35">
      <c r="A198" s="21"/>
      <c r="B198" s="74"/>
      <c r="C198" s="143"/>
      <c r="D198" s="135"/>
      <c r="E198" s="75"/>
      <c r="F198" s="76"/>
      <c r="G198" s="77"/>
      <c r="H198" s="78"/>
      <c r="I198" s="79"/>
      <c r="J198" s="21"/>
      <c r="K198" s="64" t="str">
        <f t="shared" si="3"/>
        <v/>
      </c>
      <c r="L198" s="65" t="str">
        <f t="shared" si="1"/>
        <v xml:space="preserve"> </v>
      </c>
      <c r="M198" s="21"/>
      <c r="N198" s="21"/>
      <c r="O198" s="21"/>
      <c r="P198" s="1"/>
      <c r="Q198" s="1"/>
      <c r="R198" s="1"/>
      <c r="S198" s="1"/>
      <c r="T198" s="1"/>
      <c r="U198" s="1"/>
      <c r="V198" s="1"/>
      <c r="W198" s="1"/>
      <c r="X198" s="1"/>
      <c r="Y198" s="1"/>
      <c r="Z198" s="1"/>
    </row>
    <row r="199" spans="1:26" ht="15" customHeight="1" x14ac:dyDescent="0.35">
      <c r="A199" s="21"/>
      <c r="B199" s="74"/>
      <c r="C199" s="143"/>
      <c r="D199" s="135"/>
      <c r="E199" s="75"/>
      <c r="F199" s="76"/>
      <c r="G199" s="77"/>
      <c r="H199" s="78"/>
      <c r="I199" s="79"/>
      <c r="J199" s="21"/>
      <c r="K199" s="64" t="str">
        <f t="shared" si="3"/>
        <v/>
      </c>
      <c r="L199" s="65" t="str">
        <f t="shared" si="1"/>
        <v xml:space="preserve"> </v>
      </c>
      <c r="M199" s="21"/>
      <c r="N199" s="21"/>
      <c r="O199" s="21"/>
      <c r="P199" s="1"/>
      <c r="Q199" s="1"/>
      <c r="R199" s="1"/>
      <c r="S199" s="1"/>
      <c r="T199" s="1"/>
      <c r="U199" s="1"/>
      <c r="V199" s="1"/>
      <c r="W199" s="1"/>
      <c r="X199" s="1"/>
      <c r="Y199" s="1"/>
      <c r="Z199" s="1"/>
    </row>
    <row r="200" spans="1:26" ht="15" customHeight="1" x14ac:dyDescent="0.35">
      <c r="A200" s="21"/>
      <c r="B200" s="74"/>
      <c r="C200" s="143"/>
      <c r="D200" s="135"/>
      <c r="E200" s="75"/>
      <c r="F200" s="76"/>
      <c r="G200" s="77"/>
      <c r="H200" s="78"/>
      <c r="I200" s="79"/>
      <c r="J200" s="21"/>
      <c r="K200" s="64" t="str">
        <f t="shared" si="3"/>
        <v/>
      </c>
      <c r="L200" s="65" t="str">
        <f t="shared" si="1"/>
        <v xml:space="preserve"> </v>
      </c>
      <c r="M200" s="21"/>
      <c r="N200" s="21"/>
      <c r="O200" s="21"/>
      <c r="P200" s="1"/>
      <c r="Q200" s="1"/>
      <c r="R200" s="1"/>
      <c r="S200" s="1"/>
      <c r="T200" s="1"/>
      <c r="U200" s="1"/>
      <c r="V200" s="1"/>
      <c r="W200" s="1"/>
      <c r="X200" s="1"/>
      <c r="Y200" s="1"/>
      <c r="Z200" s="1"/>
    </row>
    <row r="201" spans="1:26" ht="15" customHeight="1" x14ac:dyDescent="0.35">
      <c r="A201" s="21"/>
      <c r="B201" s="74"/>
      <c r="C201" s="143"/>
      <c r="D201" s="135"/>
      <c r="E201" s="75"/>
      <c r="F201" s="76"/>
      <c r="G201" s="77"/>
      <c r="H201" s="78"/>
      <c r="I201" s="79"/>
      <c r="J201" s="21"/>
      <c r="K201" s="64" t="str">
        <f t="shared" si="3"/>
        <v/>
      </c>
      <c r="L201" s="65" t="str">
        <f t="shared" si="1"/>
        <v xml:space="preserve"> </v>
      </c>
      <c r="M201" s="21"/>
      <c r="N201" s="21"/>
      <c r="O201" s="21"/>
      <c r="P201" s="1"/>
      <c r="Q201" s="1"/>
      <c r="R201" s="1"/>
      <c r="S201" s="1"/>
      <c r="T201" s="1"/>
      <c r="U201" s="1"/>
      <c r="V201" s="1"/>
      <c r="W201" s="1"/>
      <c r="X201" s="1"/>
      <c r="Y201" s="1"/>
      <c r="Z201" s="1"/>
    </row>
    <row r="202" spans="1:26" ht="15" customHeight="1" x14ac:dyDescent="0.35">
      <c r="A202" s="21"/>
      <c r="B202" s="74"/>
      <c r="C202" s="143"/>
      <c r="D202" s="135"/>
      <c r="E202" s="75"/>
      <c r="F202" s="76"/>
      <c r="G202" s="77"/>
      <c r="H202" s="78"/>
      <c r="I202" s="79"/>
      <c r="J202" s="21"/>
      <c r="K202" s="64" t="str">
        <f t="shared" si="3"/>
        <v/>
      </c>
      <c r="L202" s="65" t="str">
        <f t="shared" si="1"/>
        <v xml:space="preserve"> </v>
      </c>
      <c r="M202" s="21"/>
      <c r="N202" s="21"/>
      <c r="O202" s="21"/>
      <c r="P202" s="1"/>
      <c r="Q202" s="1"/>
      <c r="R202" s="1"/>
      <c r="S202" s="1"/>
      <c r="T202" s="1"/>
      <c r="U202" s="1"/>
      <c r="V202" s="1"/>
      <c r="W202" s="1"/>
      <c r="X202" s="1"/>
      <c r="Y202" s="1"/>
      <c r="Z202" s="1"/>
    </row>
    <row r="203" spans="1:26" ht="15" customHeight="1" x14ac:dyDescent="0.35">
      <c r="A203" s="21"/>
      <c r="B203" s="74"/>
      <c r="C203" s="143"/>
      <c r="D203" s="135"/>
      <c r="E203" s="75"/>
      <c r="F203" s="76"/>
      <c r="G203" s="77"/>
      <c r="H203" s="78"/>
      <c r="I203" s="79"/>
      <c r="J203" s="21"/>
      <c r="K203" s="64" t="str">
        <f t="shared" si="3"/>
        <v/>
      </c>
      <c r="L203" s="65" t="str">
        <f t="shared" si="1"/>
        <v xml:space="preserve"> </v>
      </c>
      <c r="M203" s="21"/>
      <c r="N203" s="21"/>
      <c r="O203" s="21"/>
      <c r="P203" s="1"/>
      <c r="Q203" s="1"/>
      <c r="R203" s="1"/>
      <c r="S203" s="1"/>
      <c r="T203" s="1"/>
      <c r="U203" s="1"/>
      <c r="V203" s="1"/>
      <c r="W203" s="1"/>
      <c r="X203" s="1"/>
      <c r="Y203" s="1"/>
      <c r="Z203" s="1"/>
    </row>
    <row r="204" spans="1:26" ht="15" customHeight="1" x14ac:dyDescent="0.35">
      <c r="A204" s="21"/>
      <c r="B204" s="74"/>
      <c r="C204" s="143"/>
      <c r="D204" s="135"/>
      <c r="E204" s="75"/>
      <c r="F204" s="76"/>
      <c r="G204" s="77"/>
      <c r="H204" s="78"/>
      <c r="I204" s="79"/>
      <c r="J204" s="21"/>
      <c r="K204" s="64" t="str">
        <f t="shared" si="3"/>
        <v/>
      </c>
      <c r="L204" s="65" t="str">
        <f t="shared" si="1"/>
        <v xml:space="preserve"> </v>
      </c>
      <c r="M204" s="21"/>
      <c r="N204" s="21"/>
      <c r="O204" s="21"/>
      <c r="P204" s="1"/>
      <c r="Q204" s="1"/>
      <c r="R204" s="1"/>
      <c r="S204" s="1"/>
      <c r="T204" s="1"/>
      <c r="U204" s="1"/>
      <c r="V204" s="1"/>
      <c r="W204" s="1"/>
      <c r="X204" s="1"/>
      <c r="Y204" s="1"/>
      <c r="Z204" s="1"/>
    </row>
    <row r="205" spans="1:26" ht="15" customHeight="1" x14ac:dyDescent="0.35">
      <c r="A205" s="21"/>
      <c r="B205" s="74"/>
      <c r="C205" s="143"/>
      <c r="D205" s="135"/>
      <c r="E205" s="75"/>
      <c r="F205" s="76"/>
      <c r="G205" s="77"/>
      <c r="H205" s="78"/>
      <c r="I205" s="79"/>
      <c r="J205" s="21"/>
      <c r="K205" s="64" t="str">
        <f t="shared" si="3"/>
        <v/>
      </c>
      <c r="L205" s="65" t="str">
        <f t="shared" si="1"/>
        <v xml:space="preserve"> </v>
      </c>
      <c r="M205" s="21"/>
      <c r="N205" s="21"/>
      <c r="O205" s="21"/>
      <c r="P205" s="1"/>
      <c r="Q205" s="1"/>
      <c r="R205" s="1"/>
      <c r="S205" s="1"/>
      <c r="T205" s="1"/>
      <c r="U205" s="1"/>
      <c r="V205" s="1"/>
      <c r="W205" s="1"/>
      <c r="X205" s="1"/>
      <c r="Y205" s="1"/>
      <c r="Z205" s="1"/>
    </row>
    <row r="206" spans="1:26" ht="15" customHeight="1" x14ac:dyDescent="0.35">
      <c r="A206" s="21"/>
      <c r="B206" s="74"/>
      <c r="C206" s="143"/>
      <c r="D206" s="135"/>
      <c r="E206" s="75"/>
      <c r="F206" s="76"/>
      <c r="G206" s="77"/>
      <c r="H206" s="78"/>
      <c r="I206" s="79"/>
      <c r="J206" s="21"/>
      <c r="K206" s="64" t="str">
        <f t="shared" si="3"/>
        <v/>
      </c>
      <c r="L206" s="65" t="str">
        <f t="shared" si="1"/>
        <v xml:space="preserve"> </v>
      </c>
      <c r="M206" s="21"/>
      <c r="N206" s="21"/>
      <c r="O206" s="21"/>
      <c r="P206" s="1"/>
      <c r="Q206" s="1"/>
      <c r="R206" s="1"/>
      <c r="S206" s="1"/>
      <c r="T206" s="1"/>
      <c r="U206" s="1"/>
      <c r="V206" s="1"/>
      <c r="W206" s="1"/>
      <c r="X206" s="1"/>
      <c r="Y206" s="1"/>
      <c r="Z206" s="1"/>
    </row>
    <row r="207" spans="1:26" ht="15" customHeight="1" x14ac:dyDescent="0.35">
      <c r="A207" s="21"/>
      <c r="B207" s="74"/>
      <c r="C207" s="143"/>
      <c r="D207" s="135"/>
      <c r="E207" s="75"/>
      <c r="F207" s="76"/>
      <c r="G207" s="77"/>
      <c r="H207" s="78"/>
      <c r="I207" s="79"/>
      <c r="J207" s="21"/>
      <c r="K207" s="64" t="str">
        <f t="shared" si="3"/>
        <v/>
      </c>
      <c r="L207" s="65" t="str">
        <f t="shared" si="1"/>
        <v xml:space="preserve"> </v>
      </c>
      <c r="M207" s="21"/>
      <c r="N207" s="21"/>
      <c r="O207" s="21"/>
      <c r="P207" s="1"/>
      <c r="Q207" s="1"/>
      <c r="R207" s="1"/>
      <c r="S207" s="1"/>
      <c r="T207" s="1"/>
      <c r="U207" s="1"/>
      <c r="V207" s="1"/>
      <c r="W207" s="1"/>
      <c r="X207" s="1"/>
      <c r="Y207" s="1"/>
      <c r="Z207" s="1"/>
    </row>
    <row r="208" spans="1:26" ht="15" customHeight="1" x14ac:dyDescent="0.35">
      <c r="A208" s="21"/>
      <c r="B208" s="74"/>
      <c r="C208" s="143"/>
      <c r="D208" s="135"/>
      <c r="E208" s="75"/>
      <c r="F208" s="76"/>
      <c r="G208" s="77"/>
      <c r="H208" s="78"/>
      <c r="I208" s="79"/>
      <c r="J208" s="21"/>
      <c r="K208" s="64" t="str">
        <f t="shared" si="3"/>
        <v/>
      </c>
      <c r="L208" s="65" t="str">
        <f t="shared" si="1"/>
        <v xml:space="preserve"> </v>
      </c>
      <c r="M208" s="21"/>
      <c r="N208" s="21"/>
      <c r="O208" s="21"/>
      <c r="P208" s="1"/>
      <c r="Q208" s="1"/>
      <c r="R208" s="1"/>
      <c r="S208" s="1"/>
      <c r="T208" s="1"/>
      <c r="U208" s="1"/>
      <c r="V208" s="1"/>
      <c r="W208" s="1"/>
      <c r="X208" s="1"/>
      <c r="Y208" s="1"/>
      <c r="Z208" s="1"/>
    </row>
    <row r="209" spans="1:26" ht="14.25" customHeight="1" x14ac:dyDescent="0.35">
      <c r="A209" s="21"/>
      <c r="B209" s="74"/>
      <c r="C209" s="143"/>
      <c r="D209" s="135"/>
      <c r="E209" s="75"/>
      <c r="F209" s="76"/>
      <c r="G209" s="77"/>
      <c r="H209" s="78"/>
      <c r="I209" s="79"/>
      <c r="J209" s="21"/>
      <c r="K209" s="64" t="str">
        <f t="shared" si="3"/>
        <v/>
      </c>
      <c r="L209" s="65" t="str">
        <f t="shared" si="1"/>
        <v xml:space="preserve"> </v>
      </c>
      <c r="M209" s="21"/>
      <c r="N209" s="21"/>
      <c r="O209" s="21"/>
      <c r="P209" s="1"/>
      <c r="Q209" s="1"/>
      <c r="R209" s="1"/>
      <c r="S209" s="1"/>
      <c r="T209" s="1"/>
      <c r="U209" s="1"/>
      <c r="V209" s="1"/>
      <c r="W209" s="1"/>
      <c r="X209" s="1"/>
      <c r="Y209" s="1"/>
      <c r="Z209" s="1"/>
    </row>
    <row r="210" spans="1:26" ht="14.25" customHeight="1" x14ac:dyDescent="0.35">
      <c r="A210" s="21"/>
      <c r="B210" s="74"/>
      <c r="C210" s="143"/>
      <c r="D210" s="135"/>
      <c r="E210" s="75"/>
      <c r="F210" s="76"/>
      <c r="G210" s="77"/>
      <c r="H210" s="78"/>
      <c r="I210" s="79"/>
      <c r="J210" s="21"/>
      <c r="K210" s="64" t="str">
        <f t="shared" si="3"/>
        <v/>
      </c>
      <c r="L210" s="65" t="str">
        <f t="shared" si="1"/>
        <v xml:space="preserve"> </v>
      </c>
      <c r="M210" s="21"/>
      <c r="N210" s="21"/>
      <c r="O210" s="21"/>
      <c r="P210" s="1"/>
      <c r="Q210" s="1"/>
      <c r="R210" s="1"/>
      <c r="S210" s="1"/>
      <c r="T210" s="1"/>
      <c r="U210" s="1"/>
      <c r="V210" s="1"/>
      <c r="W210" s="1"/>
      <c r="X210" s="1"/>
      <c r="Y210" s="1"/>
      <c r="Z210" s="1"/>
    </row>
    <row r="211" spans="1:26" ht="14.25" customHeight="1" x14ac:dyDescent="0.35">
      <c r="A211" s="21"/>
      <c r="B211" s="74"/>
      <c r="C211" s="143"/>
      <c r="D211" s="135"/>
      <c r="E211" s="75"/>
      <c r="F211" s="76"/>
      <c r="G211" s="77"/>
      <c r="H211" s="78"/>
      <c r="I211" s="79"/>
      <c r="J211" s="21"/>
      <c r="K211" s="64" t="str">
        <f t="shared" si="3"/>
        <v/>
      </c>
      <c r="L211" s="65" t="str">
        <f t="shared" si="1"/>
        <v xml:space="preserve"> </v>
      </c>
      <c r="M211" s="21"/>
      <c r="N211" s="21"/>
      <c r="O211" s="21"/>
      <c r="P211" s="1"/>
      <c r="Q211" s="1"/>
      <c r="R211" s="1"/>
      <c r="S211" s="1"/>
      <c r="T211" s="1"/>
      <c r="U211" s="1"/>
      <c r="V211" s="1"/>
      <c r="W211" s="1"/>
      <c r="X211" s="1"/>
      <c r="Y211" s="1"/>
      <c r="Z211" s="1"/>
    </row>
    <row r="212" spans="1:26" ht="14.25" customHeight="1" x14ac:dyDescent="0.35">
      <c r="A212" s="21"/>
      <c r="B212" s="74"/>
      <c r="C212" s="143"/>
      <c r="D212" s="135"/>
      <c r="E212" s="75"/>
      <c r="F212" s="76"/>
      <c r="G212" s="77"/>
      <c r="H212" s="78"/>
      <c r="I212" s="79"/>
      <c r="J212" s="21"/>
      <c r="K212" s="64" t="str">
        <f t="shared" si="3"/>
        <v/>
      </c>
      <c r="L212" s="65" t="str">
        <f t="shared" si="1"/>
        <v xml:space="preserve"> </v>
      </c>
      <c r="M212" s="21"/>
      <c r="N212" s="21"/>
      <c r="O212" s="21"/>
      <c r="P212" s="1"/>
      <c r="Q212" s="1"/>
      <c r="R212" s="1"/>
      <c r="S212" s="1"/>
      <c r="T212" s="1"/>
      <c r="U212" s="1"/>
      <c r="V212" s="1"/>
      <c r="W212" s="1"/>
      <c r="X212" s="1"/>
      <c r="Y212" s="1"/>
      <c r="Z212" s="1"/>
    </row>
    <row r="213" spans="1:26" ht="14.25" customHeight="1" x14ac:dyDescent="0.35">
      <c r="A213" s="21"/>
      <c r="B213" s="74"/>
      <c r="C213" s="143"/>
      <c r="D213" s="135"/>
      <c r="E213" s="75"/>
      <c r="F213" s="76"/>
      <c r="G213" s="77"/>
      <c r="H213" s="78"/>
      <c r="I213" s="79"/>
      <c r="J213" s="21"/>
      <c r="K213" s="64" t="str">
        <f t="shared" si="3"/>
        <v/>
      </c>
      <c r="L213" s="65" t="str">
        <f t="shared" si="1"/>
        <v xml:space="preserve"> </v>
      </c>
      <c r="M213" s="21"/>
      <c r="N213" s="21"/>
      <c r="O213" s="21"/>
      <c r="P213" s="1"/>
      <c r="Q213" s="1"/>
      <c r="R213" s="1"/>
      <c r="S213" s="1"/>
      <c r="T213" s="1"/>
      <c r="U213" s="1"/>
      <c r="V213" s="1"/>
      <c r="W213" s="1"/>
      <c r="X213" s="1"/>
      <c r="Y213" s="1"/>
      <c r="Z213" s="1"/>
    </row>
    <row r="214" spans="1:26" ht="14.25" customHeight="1" x14ac:dyDescent="0.35">
      <c r="A214" s="21"/>
      <c r="B214" s="74"/>
      <c r="C214" s="143"/>
      <c r="D214" s="135"/>
      <c r="E214" s="75"/>
      <c r="F214" s="76"/>
      <c r="G214" s="77"/>
      <c r="H214" s="78"/>
      <c r="I214" s="79"/>
      <c r="J214" s="21"/>
      <c r="K214" s="64" t="str">
        <f t="shared" si="3"/>
        <v/>
      </c>
      <c r="L214" s="65" t="str">
        <f t="shared" si="1"/>
        <v xml:space="preserve"> </v>
      </c>
      <c r="M214" s="21"/>
      <c r="N214" s="21"/>
      <c r="O214" s="21"/>
      <c r="P214" s="1"/>
      <c r="Q214" s="1"/>
      <c r="R214" s="1"/>
      <c r="S214" s="1"/>
      <c r="T214" s="1"/>
      <c r="U214" s="1"/>
      <c r="V214" s="1"/>
      <c r="W214" s="1"/>
      <c r="X214" s="1"/>
      <c r="Y214" s="1"/>
      <c r="Z214" s="1"/>
    </row>
    <row r="215" spans="1:26" ht="14.25" customHeight="1" x14ac:dyDescent="0.35">
      <c r="A215" s="21"/>
      <c r="B215" s="74"/>
      <c r="C215" s="143"/>
      <c r="D215" s="135"/>
      <c r="E215" s="75"/>
      <c r="F215" s="76"/>
      <c r="G215" s="77"/>
      <c r="H215" s="78"/>
      <c r="I215" s="79"/>
      <c r="J215" s="21"/>
      <c r="K215" s="64" t="str">
        <f t="shared" si="3"/>
        <v/>
      </c>
      <c r="L215" s="65" t="str">
        <f t="shared" si="1"/>
        <v xml:space="preserve"> </v>
      </c>
      <c r="M215" s="21"/>
      <c r="N215" s="21"/>
      <c r="O215" s="21"/>
      <c r="P215" s="1"/>
      <c r="Q215" s="1"/>
      <c r="R215" s="1"/>
      <c r="S215" s="1"/>
      <c r="T215" s="1"/>
      <c r="U215" s="1"/>
      <c r="V215" s="1"/>
      <c r="W215" s="1"/>
      <c r="X215" s="1"/>
      <c r="Y215" s="1"/>
      <c r="Z215" s="1"/>
    </row>
    <row r="216" spans="1:26" ht="14.25" customHeight="1" x14ac:dyDescent="0.35">
      <c r="A216" s="21"/>
      <c r="B216" s="74"/>
      <c r="C216" s="143"/>
      <c r="D216" s="135"/>
      <c r="E216" s="75"/>
      <c r="F216" s="76"/>
      <c r="G216" s="77"/>
      <c r="H216" s="78"/>
      <c r="I216" s="79"/>
      <c r="J216" s="21"/>
      <c r="K216" s="64" t="str">
        <f t="shared" si="3"/>
        <v/>
      </c>
      <c r="L216" s="65" t="str">
        <f t="shared" si="1"/>
        <v xml:space="preserve"> </v>
      </c>
      <c r="M216" s="21"/>
      <c r="N216" s="21"/>
      <c r="O216" s="21"/>
      <c r="P216" s="1"/>
      <c r="Q216" s="1"/>
      <c r="R216" s="1"/>
      <c r="S216" s="1"/>
      <c r="T216" s="1"/>
      <c r="U216" s="1"/>
      <c r="V216" s="1"/>
      <c r="W216" s="1"/>
      <c r="X216" s="1"/>
      <c r="Y216" s="1"/>
      <c r="Z216" s="1"/>
    </row>
    <row r="217" spans="1:26" ht="14.25" customHeight="1" x14ac:dyDescent="0.35">
      <c r="A217" s="21"/>
      <c r="B217" s="74"/>
      <c r="C217" s="143"/>
      <c r="D217" s="135"/>
      <c r="E217" s="75"/>
      <c r="F217" s="76"/>
      <c r="G217" s="77"/>
      <c r="H217" s="78"/>
      <c r="I217" s="79"/>
      <c r="J217" s="21"/>
      <c r="K217" s="64" t="str">
        <f t="shared" si="3"/>
        <v/>
      </c>
      <c r="L217" s="65" t="str">
        <f t="shared" si="1"/>
        <v xml:space="preserve"> </v>
      </c>
      <c r="M217" s="21"/>
      <c r="N217" s="21"/>
      <c r="O217" s="21"/>
      <c r="P217" s="1"/>
      <c r="Q217" s="1"/>
      <c r="R217" s="1"/>
      <c r="S217" s="1"/>
      <c r="T217" s="1"/>
      <c r="U217" s="1"/>
      <c r="V217" s="1"/>
      <c r="W217" s="1"/>
      <c r="X217" s="1"/>
      <c r="Y217" s="1"/>
      <c r="Z217" s="1"/>
    </row>
    <row r="218" spans="1:26" ht="14.25" customHeight="1" x14ac:dyDescent="0.35">
      <c r="A218" s="21"/>
      <c r="B218" s="74"/>
      <c r="C218" s="143"/>
      <c r="D218" s="135"/>
      <c r="E218" s="75"/>
      <c r="F218" s="76"/>
      <c r="G218" s="77"/>
      <c r="H218" s="78"/>
      <c r="I218" s="79"/>
      <c r="J218" s="21"/>
      <c r="K218" s="64" t="str">
        <f t="shared" si="3"/>
        <v/>
      </c>
      <c r="L218" s="65" t="str">
        <f t="shared" si="1"/>
        <v xml:space="preserve"> </v>
      </c>
      <c r="M218" s="21"/>
      <c r="N218" s="21"/>
      <c r="O218" s="21"/>
      <c r="P218" s="1"/>
      <c r="Q218" s="1"/>
      <c r="R218" s="1"/>
      <c r="S218" s="1"/>
      <c r="T218" s="1"/>
      <c r="U218" s="1"/>
      <c r="V218" s="1"/>
      <c r="W218" s="1"/>
      <c r="X218" s="1"/>
      <c r="Y218" s="1"/>
      <c r="Z218" s="1"/>
    </row>
    <row r="219" spans="1:26" ht="14.25" customHeight="1" x14ac:dyDescent="0.35">
      <c r="A219" s="21"/>
      <c r="B219" s="74"/>
      <c r="C219" s="143"/>
      <c r="D219" s="135"/>
      <c r="E219" s="75"/>
      <c r="F219" s="76"/>
      <c r="G219" s="77"/>
      <c r="H219" s="78"/>
      <c r="I219" s="79"/>
      <c r="J219" s="21"/>
      <c r="K219" s="64" t="str">
        <f t="shared" si="3"/>
        <v/>
      </c>
      <c r="L219" s="65" t="str">
        <f t="shared" si="1"/>
        <v xml:space="preserve"> </v>
      </c>
      <c r="M219" s="21"/>
      <c r="N219" s="21"/>
      <c r="O219" s="21"/>
      <c r="P219" s="1"/>
      <c r="Q219" s="1"/>
      <c r="R219" s="1"/>
      <c r="S219" s="1"/>
      <c r="T219" s="1"/>
      <c r="U219" s="1"/>
      <c r="V219" s="1"/>
      <c r="W219" s="1"/>
      <c r="X219" s="1"/>
      <c r="Y219" s="1"/>
      <c r="Z219" s="1"/>
    </row>
    <row r="220" spans="1:26" ht="14.25" customHeight="1" x14ac:dyDescent="0.35">
      <c r="A220" s="21"/>
      <c r="B220" s="74"/>
      <c r="C220" s="143"/>
      <c r="D220" s="135"/>
      <c r="E220" s="75"/>
      <c r="F220" s="76"/>
      <c r="G220" s="77"/>
      <c r="H220" s="78"/>
      <c r="I220" s="79"/>
      <c r="J220" s="21"/>
      <c r="K220" s="64" t="str">
        <f t="shared" si="3"/>
        <v/>
      </c>
      <c r="L220" s="65" t="str">
        <f t="shared" si="1"/>
        <v xml:space="preserve"> </v>
      </c>
      <c r="M220" s="21"/>
      <c r="N220" s="21"/>
      <c r="O220" s="21"/>
      <c r="P220" s="1"/>
      <c r="Q220" s="1"/>
      <c r="R220" s="1"/>
      <c r="S220" s="1"/>
      <c r="T220" s="1"/>
      <c r="U220" s="1"/>
      <c r="V220" s="1"/>
      <c r="W220" s="1"/>
      <c r="X220" s="1"/>
      <c r="Y220" s="1"/>
      <c r="Z220" s="1"/>
    </row>
    <row r="221" spans="1:26" ht="14.25" customHeight="1" x14ac:dyDescent="0.35">
      <c r="A221" s="21"/>
      <c r="B221" s="74"/>
      <c r="C221" s="143"/>
      <c r="D221" s="135"/>
      <c r="E221" s="75"/>
      <c r="F221" s="76"/>
      <c r="G221" s="77"/>
      <c r="H221" s="78"/>
      <c r="I221" s="79"/>
      <c r="J221" s="21"/>
      <c r="K221" s="64" t="str">
        <f t="shared" si="3"/>
        <v/>
      </c>
      <c r="L221" s="65" t="str">
        <f t="shared" si="1"/>
        <v xml:space="preserve"> </v>
      </c>
      <c r="M221" s="21"/>
      <c r="N221" s="21"/>
      <c r="O221" s="21"/>
      <c r="P221" s="1"/>
      <c r="Q221" s="1"/>
      <c r="R221" s="1"/>
      <c r="S221" s="1"/>
      <c r="T221" s="1"/>
      <c r="U221" s="1"/>
      <c r="V221" s="1"/>
      <c r="W221" s="1"/>
      <c r="X221" s="1"/>
      <c r="Y221" s="1"/>
      <c r="Z221" s="1"/>
    </row>
    <row r="222" spans="1:26" ht="14.25" customHeight="1" x14ac:dyDescent="0.35">
      <c r="A222" s="21"/>
      <c r="B222" s="74"/>
      <c r="C222" s="143"/>
      <c r="D222" s="135"/>
      <c r="E222" s="75"/>
      <c r="F222" s="76"/>
      <c r="G222" s="77"/>
      <c r="H222" s="78"/>
      <c r="I222" s="79"/>
      <c r="J222" s="21"/>
      <c r="K222" s="64" t="str">
        <f t="shared" si="3"/>
        <v/>
      </c>
      <c r="L222" s="65" t="str">
        <f t="shared" si="1"/>
        <v xml:space="preserve"> </v>
      </c>
      <c r="M222" s="21"/>
      <c r="N222" s="21"/>
      <c r="O222" s="21"/>
      <c r="P222" s="1"/>
      <c r="Q222" s="1"/>
      <c r="R222" s="1"/>
      <c r="S222" s="1"/>
      <c r="T222" s="1"/>
      <c r="U222" s="1"/>
      <c r="V222" s="1"/>
      <c r="W222" s="1"/>
      <c r="X222" s="1"/>
      <c r="Y222" s="1"/>
      <c r="Z222" s="1"/>
    </row>
    <row r="223" spans="1:26" ht="14.25" customHeight="1" x14ac:dyDescent="0.35">
      <c r="A223" s="21"/>
      <c r="B223" s="74"/>
      <c r="C223" s="143"/>
      <c r="D223" s="135"/>
      <c r="E223" s="75"/>
      <c r="F223" s="76"/>
      <c r="G223" s="77"/>
      <c r="H223" s="78"/>
      <c r="I223" s="79"/>
      <c r="J223" s="21"/>
      <c r="K223" s="64" t="str">
        <f t="shared" si="3"/>
        <v/>
      </c>
      <c r="L223" s="65" t="str">
        <f t="shared" si="1"/>
        <v xml:space="preserve"> </v>
      </c>
      <c r="M223" s="21"/>
      <c r="N223" s="21"/>
      <c r="O223" s="21"/>
      <c r="P223" s="1"/>
      <c r="Q223" s="1"/>
      <c r="R223" s="1"/>
      <c r="S223" s="1"/>
      <c r="T223" s="1"/>
      <c r="U223" s="1"/>
      <c r="V223" s="1"/>
      <c r="W223" s="1"/>
      <c r="X223" s="1"/>
      <c r="Y223" s="1"/>
      <c r="Z223" s="1"/>
    </row>
    <row r="224" spans="1:26" ht="14.25" customHeight="1" x14ac:dyDescent="0.35">
      <c r="A224" s="21"/>
      <c r="B224" s="74"/>
      <c r="C224" s="143"/>
      <c r="D224" s="135"/>
      <c r="E224" s="75"/>
      <c r="F224" s="76"/>
      <c r="G224" s="77"/>
      <c r="H224" s="78"/>
      <c r="I224" s="79"/>
      <c r="J224" s="21"/>
      <c r="K224" s="64" t="str">
        <f t="shared" si="3"/>
        <v/>
      </c>
      <c r="L224" s="65" t="str">
        <f t="shared" si="1"/>
        <v xml:space="preserve"> </v>
      </c>
      <c r="M224" s="21"/>
      <c r="N224" s="21"/>
      <c r="O224" s="21"/>
      <c r="P224" s="1"/>
      <c r="Q224" s="1"/>
      <c r="R224" s="1"/>
      <c r="S224" s="1"/>
      <c r="T224" s="1"/>
      <c r="U224" s="1"/>
      <c r="V224" s="1"/>
      <c r="W224" s="1"/>
      <c r="X224" s="1"/>
      <c r="Y224" s="1"/>
      <c r="Z224" s="1"/>
    </row>
    <row r="225" spans="1:26" ht="14.25" customHeight="1" x14ac:dyDescent="0.35">
      <c r="A225" s="21"/>
      <c r="B225" s="74"/>
      <c r="C225" s="143"/>
      <c r="D225" s="135"/>
      <c r="E225" s="75"/>
      <c r="F225" s="76"/>
      <c r="G225" s="77"/>
      <c r="H225" s="78"/>
      <c r="I225" s="79"/>
      <c r="J225" s="21"/>
      <c r="K225" s="64" t="str">
        <f t="shared" si="3"/>
        <v/>
      </c>
      <c r="L225" s="65" t="str">
        <f t="shared" si="1"/>
        <v xml:space="preserve"> </v>
      </c>
      <c r="M225" s="21"/>
      <c r="N225" s="21"/>
      <c r="O225" s="21"/>
      <c r="P225" s="1"/>
      <c r="Q225" s="1"/>
      <c r="R225" s="1"/>
      <c r="S225" s="1"/>
      <c r="T225" s="1"/>
      <c r="U225" s="1"/>
      <c r="V225" s="1"/>
      <c r="W225" s="1"/>
      <c r="X225" s="1"/>
      <c r="Y225" s="1"/>
      <c r="Z225" s="1"/>
    </row>
    <row r="226" spans="1:26" ht="14.25" customHeight="1" x14ac:dyDescent="0.35">
      <c r="A226" s="21"/>
      <c r="B226" s="74"/>
      <c r="C226" s="143"/>
      <c r="D226" s="135"/>
      <c r="E226" s="75"/>
      <c r="F226" s="76"/>
      <c r="G226" s="77"/>
      <c r="H226" s="78"/>
      <c r="I226" s="79"/>
      <c r="J226" s="21"/>
      <c r="K226" s="64" t="str">
        <f t="shared" si="3"/>
        <v/>
      </c>
      <c r="L226" s="65" t="str">
        <f t="shared" si="1"/>
        <v xml:space="preserve"> </v>
      </c>
      <c r="M226" s="21"/>
      <c r="N226" s="21"/>
      <c r="O226" s="21"/>
      <c r="P226" s="1"/>
      <c r="Q226" s="1"/>
      <c r="R226" s="1"/>
      <c r="S226" s="1"/>
      <c r="T226" s="1"/>
      <c r="U226" s="1"/>
      <c r="V226" s="1"/>
      <c r="W226" s="1"/>
      <c r="X226" s="1"/>
      <c r="Y226" s="1"/>
      <c r="Z226" s="1"/>
    </row>
    <row r="227" spans="1:26" ht="14.25" customHeight="1" x14ac:dyDescent="0.35">
      <c r="A227" s="21"/>
      <c r="B227" s="74"/>
      <c r="C227" s="143"/>
      <c r="D227" s="135"/>
      <c r="E227" s="75"/>
      <c r="F227" s="76"/>
      <c r="G227" s="77"/>
      <c r="H227" s="78"/>
      <c r="I227" s="79"/>
      <c r="J227" s="21"/>
      <c r="K227" s="64" t="str">
        <f t="shared" si="3"/>
        <v/>
      </c>
      <c r="L227" s="65" t="str">
        <f t="shared" si="1"/>
        <v xml:space="preserve"> </v>
      </c>
      <c r="M227" s="21"/>
      <c r="N227" s="21"/>
      <c r="O227" s="21"/>
      <c r="P227" s="1"/>
      <c r="Q227" s="1"/>
      <c r="R227" s="1"/>
      <c r="S227" s="1"/>
      <c r="T227" s="1"/>
      <c r="U227" s="1"/>
      <c r="V227" s="1"/>
      <c r="W227" s="1"/>
      <c r="X227" s="1"/>
      <c r="Y227" s="1"/>
      <c r="Z227" s="1"/>
    </row>
    <row r="228" spans="1:26" ht="14.25" customHeight="1" x14ac:dyDescent="0.35">
      <c r="A228" s="21"/>
      <c r="B228" s="74"/>
      <c r="C228" s="143"/>
      <c r="D228" s="135"/>
      <c r="E228" s="75"/>
      <c r="F228" s="76"/>
      <c r="G228" s="77"/>
      <c r="H228" s="78"/>
      <c r="I228" s="79"/>
      <c r="J228" s="21"/>
      <c r="K228" s="64" t="str">
        <f t="shared" si="3"/>
        <v/>
      </c>
      <c r="L228" s="65" t="str">
        <f t="shared" si="1"/>
        <v xml:space="preserve"> </v>
      </c>
      <c r="M228" s="21"/>
      <c r="N228" s="21"/>
      <c r="O228" s="21"/>
      <c r="P228" s="1"/>
      <c r="Q228" s="1"/>
      <c r="R228" s="1"/>
      <c r="S228" s="1"/>
      <c r="T228" s="1"/>
      <c r="U228" s="1"/>
      <c r="V228" s="1"/>
      <c r="W228" s="1"/>
      <c r="X228" s="1"/>
      <c r="Y228" s="1"/>
      <c r="Z228" s="1"/>
    </row>
    <row r="229" spans="1:26" ht="14.25" customHeight="1" x14ac:dyDescent="0.35">
      <c r="A229" s="21"/>
      <c r="B229" s="74"/>
      <c r="C229" s="143"/>
      <c r="D229" s="135"/>
      <c r="E229" s="75"/>
      <c r="F229" s="76"/>
      <c r="G229" s="77"/>
      <c r="H229" s="78"/>
      <c r="I229" s="79"/>
      <c r="J229" s="21"/>
      <c r="K229" s="64" t="str">
        <f t="shared" si="3"/>
        <v/>
      </c>
      <c r="L229" s="65" t="str">
        <f t="shared" si="1"/>
        <v xml:space="preserve"> </v>
      </c>
      <c r="M229" s="21"/>
      <c r="N229" s="21"/>
      <c r="O229" s="21"/>
      <c r="P229" s="1"/>
      <c r="Q229" s="1"/>
      <c r="R229" s="1"/>
      <c r="S229" s="1"/>
      <c r="T229" s="1"/>
      <c r="U229" s="1"/>
      <c r="V229" s="1"/>
      <c r="W229" s="1"/>
      <c r="X229" s="1"/>
      <c r="Y229" s="1"/>
      <c r="Z229" s="1"/>
    </row>
    <row r="230" spans="1:26" ht="14.25" customHeight="1" x14ac:dyDescent="0.35">
      <c r="A230" s="21"/>
      <c r="B230" s="74"/>
      <c r="C230" s="143"/>
      <c r="D230" s="135"/>
      <c r="E230" s="75"/>
      <c r="F230" s="76"/>
      <c r="G230" s="77"/>
      <c r="H230" s="78"/>
      <c r="I230" s="79"/>
      <c r="J230" s="21"/>
      <c r="K230" s="64" t="str">
        <f t="shared" si="3"/>
        <v/>
      </c>
      <c r="L230" s="65" t="str">
        <f t="shared" si="1"/>
        <v xml:space="preserve"> </v>
      </c>
      <c r="M230" s="21"/>
      <c r="N230" s="21"/>
      <c r="O230" s="21"/>
      <c r="P230" s="1"/>
      <c r="Q230" s="1"/>
      <c r="R230" s="1"/>
      <c r="S230" s="1"/>
      <c r="T230" s="1"/>
      <c r="U230" s="1"/>
      <c r="V230" s="1"/>
      <c r="W230" s="1"/>
      <c r="X230" s="1"/>
      <c r="Y230" s="1"/>
      <c r="Z230" s="1"/>
    </row>
    <row r="231" spans="1:26" ht="14.25" customHeight="1" x14ac:dyDescent="0.35">
      <c r="A231" s="21"/>
      <c r="B231" s="74"/>
      <c r="C231" s="143"/>
      <c r="D231" s="135"/>
      <c r="E231" s="75"/>
      <c r="F231" s="76"/>
      <c r="G231" s="77"/>
      <c r="H231" s="78"/>
      <c r="I231" s="79"/>
      <c r="J231" s="21"/>
      <c r="K231" s="64" t="str">
        <f t="shared" si="3"/>
        <v/>
      </c>
      <c r="L231" s="65" t="str">
        <f t="shared" si="1"/>
        <v xml:space="preserve"> </v>
      </c>
      <c r="M231" s="21"/>
      <c r="N231" s="21"/>
      <c r="O231" s="21"/>
      <c r="P231" s="1"/>
      <c r="Q231" s="1"/>
      <c r="R231" s="1"/>
      <c r="S231" s="1"/>
      <c r="T231" s="1"/>
      <c r="U231" s="1"/>
      <c r="V231" s="1"/>
      <c r="W231" s="1"/>
      <c r="X231" s="1"/>
      <c r="Y231" s="1"/>
      <c r="Z231" s="1"/>
    </row>
    <row r="232" spans="1:26" ht="14.25" customHeight="1" x14ac:dyDescent="0.35">
      <c r="A232" s="21"/>
      <c r="B232" s="74"/>
      <c r="C232" s="143"/>
      <c r="D232" s="135"/>
      <c r="E232" s="75"/>
      <c r="F232" s="76"/>
      <c r="G232" s="77"/>
      <c r="H232" s="78"/>
      <c r="I232" s="79"/>
      <c r="J232" s="21"/>
      <c r="K232" s="64" t="str">
        <f t="shared" si="3"/>
        <v/>
      </c>
      <c r="L232" s="65" t="str">
        <f t="shared" si="1"/>
        <v xml:space="preserve"> </v>
      </c>
      <c r="M232" s="21"/>
      <c r="N232" s="21"/>
      <c r="O232" s="21"/>
      <c r="P232" s="1"/>
      <c r="Q232" s="1"/>
      <c r="R232" s="1"/>
      <c r="S232" s="1"/>
      <c r="T232" s="1"/>
      <c r="U232" s="1"/>
      <c r="V232" s="1"/>
      <c r="W232" s="1"/>
      <c r="X232" s="1"/>
      <c r="Y232" s="1"/>
      <c r="Z232" s="1"/>
    </row>
    <row r="233" spans="1:26" ht="14.25" customHeight="1" x14ac:dyDescent="0.35">
      <c r="A233" s="21"/>
      <c r="B233" s="74"/>
      <c r="C233" s="143"/>
      <c r="D233" s="135"/>
      <c r="E233" s="75"/>
      <c r="F233" s="76"/>
      <c r="G233" s="77"/>
      <c r="H233" s="78"/>
      <c r="I233" s="79"/>
      <c r="J233" s="21"/>
      <c r="K233" s="64" t="str">
        <f t="shared" si="3"/>
        <v/>
      </c>
      <c r="L233" s="65" t="str">
        <f t="shared" si="1"/>
        <v xml:space="preserve"> </v>
      </c>
      <c r="M233" s="21"/>
      <c r="N233" s="21"/>
      <c r="O233" s="21"/>
      <c r="P233" s="1"/>
      <c r="Q233" s="1"/>
      <c r="R233" s="1"/>
      <c r="S233" s="1"/>
      <c r="T233" s="1"/>
      <c r="U233" s="1"/>
      <c r="V233" s="1"/>
      <c r="W233" s="1"/>
      <c r="X233" s="1"/>
      <c r="Y233" s="1"/>
      <c r="Z233" s="1"/>
    </row>
    <row r="234" spans="1:26" ht="14.25" customHeight="1" x14ac:dyDescent="0.35">
      <c r="A234" s="21"/>
      <c r="B234" s="74"/>
      <c r="C234" s="143"/>
      <c r="D234" s="135"/>
      <c r="E234" s="75"/>
      <c r="F234" s="76"/>
      <c r="G234" s="77"/>
      <c r="H234" s="78"/>
      <c r="I234" s="79"/>
      <c r="J234" s="21"/>
      <c r="K234" s="64" t="str">
        <f t="shared" si="3"/>
        <v/>
      </c>
      <c r="L234" s="65" t="str">
        <f t="shared" si="1"/>
        <v xml:space="preserve"> </v>
      </c>
      <c r="M234" s="21"/>
      <c r="N234" s="21"/>
      <c r="O234" s="21"/>
      <c r="P234" s="1"/>
      <c r="Q234" s="1"/>
      <c r="R234" s="1"/>
      <c r="S234" s="1"/>
      <c r="T234" s="1"/>
      <c r="U234" s="1"/>
      <c r="V234" s="1"/>
      <c r="W234" s="1"/>
      <c r="X234" s="1"/>
      <c r="Y234" s="1"/>
      <c r="Z234" s="1"/>
    </row>
    <row r="235" spans="1:26" ht="14.25" customHeight="1" x14ac:dyDescent="0.35">
      <c r="A235" s="21"/>
      <c r="B235" s="74"/>
      <c r="C235" s="143"/>
      <c r="D235" s="135"/>
      <c r="E235" s="75"/>
      <c r="F235" s="76"/>
      <c r="G235" s="77"/>
      <c r="H235" s="78"/>
      <c r="I235" s="79"/>
      <c r="J235" s="21"/>
      <c r="K235" s="64" t="str">
        <f t="shared" si="3"/>
        <v/>
      </c>
      <c r="L235" s="65" t="str">
        <f t="shared" si="1"/>
        <v xml:space="preserve"> </v>
      </c>
      <c r="M235" s="21"/>
      <c r="N235" s="21"/>
      <c r="O235" s="21"/>
      <c r="P235" s="1"/>
      <c r="Q235" s="1"/>
      <c r="R235" s="1"/>
      <c r="S235" s="1"/>
      <c r="T235" s="1"/>
      <c r="U235" s="1"/>
      <c r="V235" s="1"/>
      <c r="W235" s="1"/>
      <c r="X235" s="1"/>
      <c r="Y235" s="1"/>
      <c r="Z235" s="1"/>
    </row>
    <row r="236" spans="1:26" ht="14.25" customHeight="1" x14ac:dyDescent="0.35">
      <c r="A236" s="21"/>
      <c r="B236" s="74"/>
      <c r="C236" s="143"/>
      <c r="D236" s="135"/>
      <c r="E236" s="75"/>
      <c r="F236" s="76"/>
      <c r="G236" s="77"/>
      <c r="H236" s="78"/>
      <c r="I236" s="79"/>
      <c r="J236" s="21"/>
      <c r="K236" s="64" t="str">
        <f t="shared" ref="K236:K299" si="4">IF(OR(B236="",C236="",F236="",G236="",I236=""),"",IF(F236="Agility",VLOOKUP(I236,AgilityPoints,2,FALSE),VLOOKUP(I236,JumpingPoints,2,FALSE)))</f>
        <v/>
      </c>
      <c r="L236" s="65" t="str">
        <f t="shared" si="1"/>
        <v xml:space="preserve"> </v>
      </c>
      <c r="M236" s="21"/>
      <c r="N236" s="21"/>
      <c r="O236" s="21"/>
      <c r="P236" s="1"/>
      <c r="Q236" s="1"/>
      <c r="R236" s="1"/>
      <c r="S236" s="1"/>
      <c r="T236" s="1"/>
      <c r="U236" s="1"/>
      <c r="V236" s="1"/>
      <c r="W236" s="1"/>
      <c r="X236" s="1"/>
      <c r="Y236" s="1"/>
      <c r="Z236" s="1"/>
    </row>
    <row r="237" spans="1:26" ht="14.25" customHeight="1" x14ac:dyDescent="0.35">
      <c r="A237" s="21"/>
      <c r="B237" s="74"/>
      <c r="C237" s="143"/>
      <c r="D237" s="135"/>
      <c r="E237" s="75"/>
      <c r="F237" s="76"/>
      <c r="G237" s="77"/>
      <c r="H237" s="78"/>
      <c r="I237" s="79"/>
      <c r="J237" s="21"/>
      <c r="K237" s="64" t="str">
        <f t="shared" si="4"/>
        <v/>
      </c>
      <c r="L237" s="65" t="str">
        <f t="shared" si="1"/>
        <v xml:space="preserve"> </v>
      </c>
      <c r="M237" s="21"/>
      <c r="N237" s="21"/>
      <c r="O237" s="21"/>
      <c r="P237" s="1"/>
      <c r="Q237" s="1"/>
      <c r="R237" s="1"/>
      <c r="S237" s="1"/>
      <c r="T237" s="1"/>
      <c r="U237" s="1"/>
      <c r="V237" s="1"/>
      <c r="W237" s="1"/>
      <c r="X237" s="1"/>
      <c r="Y237" s="1"/>
      <c r="Z237" s="1"/>
    </row>
    <row r="238" spans="1:26" ht="14.25" customHeight="1" x14ac:dyDescent="0.35">
      <c r="A238" s="21"/>
      <c r="B238" s="74"/>
      <c r="C238" s="143"/>
      <c r="D238" s="135"/>
      <c r="E238" s="75"/>
      <c r="F238" s="76"/>
      <c r="G238" s="77"/>
      <c r="H238" s="78"/>
      <c r="I238" s="79"/>
      <c r="J238" s="21"/>
      <c r="K238" s="64" t="str">
        <f t="shared" si="4"/>
        <v/>
      </c>
      <c r="L238" s="65" t="str">
        <f t="shared" si="1"/>
        <v xml:space="preserve"> </v>
      </c>
      <c r="M238" s="21"/>
      <c r="N238" s="21"/>
      <c r="O238" s="21"/>
      <c r="P238" s="1"/>
      <c r="Q238" s="1"/>
      <c r="R238" s="1"/>
      <c r="S238" s="1"/>
      <c r="T238" s="1"/>
      <c r="U238" s="1"/>
      <c r="V238" s="1"/>
      <c r="W238" s="1"/>
      <c r="X238" s="1"/>
      <c r="Y238" s="1"/>
      <c r="Z238" s="1"/>
    </row>
    <row r="239" spans="1:26" ht="14.25" customHeight="1" x14ac:dyDescent="0.35">
      <c r="A239" s="21"/>
      <c r="B239" s="74"/>
      <c r="C239" s="143"/>
      <c r="D239" s="135"/>
      <c r="E239" s="75"/>
      <c r="F239" s="76"/>
      <c r="G239" s="77"/>
      <c r="H239" s="78"/>
      <c r="I239" s="79"/>
      <c r="J239" s="21"/>
      <c r="K239" s="64" t="str">
        <f t="shared" si="4"/>
        <v/>
      </c>
      <c r="L239" s="65" t="str">
        <f t="shared" si="1"/>
        <v xml:space="preserve"> </v>
      </c>
      <c r="M239" s="21"/>
      <c r="N239" s="21"/>
      <c r="O239" s="21"/>
      <c r="P239" s="1"/>
      <c r="Q239" s="1"/>
      <c r="R239" s="1"/>
      <c r="S239" s="1"/>
      <c r="T239" s="1"/>
      <c r="U239" s="1"/>
      <c r="V239" s="1"/>
      <c r="W239" s="1"/>
      <c r="X239" s="1"/>
      <c r="Y239" s="1"/>
      <c r="Z239" s="1"/>
    </row>
    <row r="240" spans="1:26" ht="14.25" customHeight="1" x14ac:dyDescent="0.35">
      <c r="A240" s="21"/>
      <c r="B240" s="74"/>
      <c r="C240" s="143"/>
      <c r="D240" s="135"/>
      <c r="E240" s="75"/>
      <c r="F240" s="76"/>
      <c r="G240" s="77"/>
      <c r="H240" s="78"/>
      <c r="I240" s="79"/>
      <c r="J240" s="21"/>
      <c r="K240" s="64" t="str">
        <f t="shared" si="4"/>
        <v/>
      </c>
      <c r="L240" s="65" t="str">
        <f t="shared" si="1"/>
        <v xml:space="preserve"> </v>
      </c>
      <c r="M240" s="21"/>
      <c r="N240" s="21"/>
      <c r="O240" s="21"/>
      <c r="P240" s="1"/>
      <c r="Q240" s="1"/>
      <c r="R240" s="1"/>
      <c r="S240" s="1"/>
      <c r="T240" s="1"/>
      <c r="U240" s="1"/>
      <c r="V240" s="1"/>
      <c r="W240" s="1"/>
      <c r="X240" s="1"/>
      <c r="Y240" s="1"/>
      <c r="Z240" s="1"/>
    </row>
    <row r="241" spans="1:26" ht="14.25" customHeight="1" x14ac:dyDescent="0.35">
      <c r="A241" s="21"/>
      <c r="B241" s="74"/>
      <c r="C241" s="143"/>
      <c r="D241" s="135"/>
      <c r="E241" s="75"/>
      <c r="F241" s="76"/>
      <c r="G241" s="77"/>
      <c r="H241" s="78"/>
      <c r="I241" s="79"/>
      <c r="J241" s="21"/>
      <c r="K241" s="64" t="str">
        <f t="shared" si="4"/>
        <v/>
      </c>
      <c r="L241" s="65" t="str">
        <f t="shared" si="1"/>
        <v xml:space="preserve"> </v>
      </c>
      <c r="M241" s="21"/>
      <c r="N241" s="21"/>
      <c r="O241" s="21"/>
      <c r="P241" s="1"/>
      <c r="Q241" s="1"/>
      <c r="R241" s="1"/>
      <c r="S241" s="1"/>
      <c r="T241" s="1"/>
      <c r="U241" s="1"/>
      <c r="V241" s="1"/>
      <c r="W241" s="1"/>
      <c r="X241" s="1"/>
      <c r="Y241" s="1"/>
      <c r="Z241" s="1"/>
    </row>
    <row r="242" spans="1:26" ht="14.25" customHeight="1" x14ac:dyDescent="0.35">
      <c r="A242" s="21"/>
      <c r="B242" s="74"/>
      <c r="C242" s="143"/>
      <c r="D242" s="135"/>
      <c r="E242" s="75"/>
      <c r="F242" s="76"/>
      <c r="G242" s="77"/>
      <c r="H242" s="78"/>
      <c r="I242" s="79"/>
      <c r="J242" s="21"/>
      <c r="K242" s="64" t="str">
        <f t="shared" si="4"/>
        <v/>
      </c>
      <c r="L242" s="65" t="str">
        <f t="shared" si="1"/>
        <v xml:space="preserve"> </v>
      </c>
      <c r="M242" s="21"/>
      <c r="N242" s="21"/>
      <c r="O242" s="21"/>
      <c r="P242" s="1"/>
      <c r="Q242" s="1"/>
      <c r="R242" s="1"/>
      <c r="S242" s="1"/>
      <c r="T242" s="1"/>
      <c r="U242" s="1"/>
      <c r="V242" s="1"/>
      <c r="W242" s="1"/>
      <c r="X242" s="1"/>
      <c r="Y242" s="1"/>
      <c r="Z242" s="1"/>
    </row>
    <row r="243" spans="1:26" ht="14.25" customHeight="1" x14ac:dyDescent="0.35">
      <c r="A243" s="21"/>
      <c r="B243" s="74"/>
      <c r="C243" s="143"/>
      <c r="D243" s="135"/>
      <c r="E243" s="75"/>
      <c r="F243" s="76"/>
      <c r="G243" s="77"/>
      <c r="H243" s="78"/>
      <c r="I243" s="79"/>
      <c r="J243" s="21"/>
      <c r="K243" s="64" t="str">
        <f t="shared" si="4"/>
        <v/>
      </c>
      <c r="L243" s="65" t="str">
        <f t="shared" si="1"/>
        <v xml:space="preserve"> </v>
      </c>
      <c r="M243" s="21"/>
      <c r="N243" s="21"/>
      <c r="O243" s="21"/>
      <c r="P243" s="1"/>
      <c r="Q243" s="1"/>
      <c r="R243" s="1"/>
      <c r="S243" s="1"/>
      <c r="T243" s="1"/>
      <c r="U243" s="1"/>
      <c r="V243" s="1"/>
      <c r="W243" s="1"/>
      <c r="X243" s="1"/>
      <c r="Y243" s="1"/>
      <c r="Z243" s="1"/>
    </row>
    <row r="244" spans="1:26" ht="14.25" customHeight="1" x14ac:dyDescent="0.35">
      <c r="A244" s="21"/>
      <c r="B244" s="74"/>
      <c r="C244" s="143"/>
      <c r="D244" s="135"/>
      <c r="E244" s="75"/>
      <c r="F244" s="76"/>
      <c r="G244" s="77"/>
      <c r="H244" s="78"/>
      <c r="I244" s="79"/>
      <c r="J244" s="21"/>
      <c r="K244" s="64" t="str">
        <f t="shared" si="4"/>
        <v/>
      </c>
      <c r="L244" s="65" t="str">
        <f t="shared" si="1"/>
        <v xml:space="preserve"> </v>
      </c>
      <c r="M244" s="21"/>
      <c r="N244" s="21"/>
      <c r="O244" s="21"/>
      <c r="P244" s="1"/>
      <c r="Q244" s="1"/>
      <c r="R244" s="1"/>
      <c r="S244" s="1"/>
      <c r="T244" s="1"/>
      <c r="U244" s="1"/>
      <c r="V244" s="1"/>
      <c r="W244" s="1"/>
      <c r="X244" s="1"/>
      <c r="Y244" s="1"/>
      <c r="Z244" s="1"/>
    </row>
    <row r="245" spans="1:26" ht="14.25" customHeight="1" x14ac:dyDescent="0.35">
      <c r="A245" s="21"/>
      <c r="B245" s="74"/>
      <c r="C245" s="143"/>
      <c r="D245" s="135"/>
      <c r="E245" s="75"/>
      <c r="F245" s="76"/>
      <c r="G245" s="77"/>
      <c r="H245" s="78"/>
      <c r="I245" s="79"/>
      <c r="J245" s="21"/>
      <c r="K245" s="64" t="str">
        <f t="shared" si="4"/>
        <v/>
      </c>
      <c r="L245" s="65" t="str">
        <f t="shared" si="1"/>
        <v xml:space="preserve"> </v>
      </c>
      <c r="M245" s="21"/>
      <c r="N245" s="21"/>
      <c r="O245" s="21"/>
      <c r="P245" s="1"/>
      <c r="Q245" s="1"/>
      <c r="R245" s="1"/>
      <c r="S245" s="1"/>
      <c r="T245" s="1"/>
      <c r="U245" s="1"/>
      <c r="V245" s="1"/>
      <c r="W245" s="1"/>
      <c r="X245" s="1"/>
      <c r="Y245" s="1"/>
      <c r="Z245" s="1"/>
    </row>
    <row r="246" spans="1:26" ht="14.25" customHeight="1" x14ac:dyDescent="0.35">
      <c r="A246" s="21"/>
      <c r="B246" s="74"/>
      <c r="C246" s="143"/>
      <c r="D246" s="135"/>
      <c r="E246" s="75"/>
      <c r="F246" s="76"/>
      <c r="G246" s="77"/>
      <c r="H246" s="78"/>
      <c r="I246" s="79"/>
      <c r="J246" s="21"/>
      <c r="K246" s="64" t="str">
        <f t="shared" si="4"/>
        <v/>
      </c>
      <c r="L246" s="65" t="str">
        <f t="shared" si="1"/>
        <v xml:space="preserve"> </v>
      </c>
      <c r="M246" s="21"/>
      <c r="N246" s="21"/>
      <c r="O246" s="21"/>
      <c r="P246" s="1"/>
      <c r="Q246" s="1"/>
      <c r="R246" s="1"/>
      <c r="S246" s="1"/>
      <c r="T246" s="1"/>
      <c r="U246" s="1"/>
      <c r="V246" s="1"/>
      <c r="W246" s="1"/>
      <c r="X246" s="1"/>
      <c r="Y246" s="1"/>
      <c r="Z246" s="1"/>
    </row>
    <row r="247" spans="1:26" ht="14.25" customHeight="1" x14ac:dyDescent="0.35">
      <c r="A247" s="21"/>
      <c r="B247" s="74"/>
      <c r="C247" s="143"/>
      <c r="D247" s="135"/>
      <c r="E247" s="75"/>
      <c r="F247" s="76"/>
      <c r="G247" s="77"/>
      <c r="H247" s="78"/>
      <c r="I247" s="79"/>
      <c r="J247" s="21"/>
      <c r="K247" s="64" t="str">
        <f t="shared" si="4"/>
        <v/>
      </c>
      <c r="L247" s="65" t="str">
        <f t="shared" si="1"/>
        <v xml:space="preserve"> </v>
      </c>
      <c r="M247" s="21"/>
      <c r="N247" s="21"/>
      <c r="O247" s="21"/>
      <c r="P247" s="1"/>
      <c r="Q247" s="1"/>
      <c r="R247" s="1"/>
      <c r="S247" s="1"/>
      <c r="T247" s="1"/>
      <c r="U247" s="1"/>
      <c r="V247" s="1"/>
      <c r="W247" s="1"/>
      <c r="X247" s="1"/>
      <c r="Y247" s="1"/>
      <c r="Z247" s="1"/>
    </row>
    <row r="248" spans="1:26" ht="14.25" customHeight="1" x14ac:dyDescent="0.35">
      <c r="A248" s="21"/>
      <c r="B248" s="74"/>
      <c r="C248" s="143"/>
      <c r="D248" s="135"/>
      <c r="E248" s="75"/>
      <c r="F248" s="76"/>
      <c r="G248" s="77"/>
      <c r="H248" s="78"/>
      <c r="I248" s="79"/>
      <c r="J248" s="21"/>
      <c r="K248" s="64" t="str">
        <f t="shared" si="4"/>
        <v/>
      </c>
      <c r="L248" s="65" t="str">
        <f t="shared" si="1"/>
        <v xml:space="preserve"> </v>
      </c>
      <c r="M248" s="21"/>
      <c r="N248" s="21"/>
      <c r="O248" s="21"/>
      <c r="P248" s="1"/>
      <c r="Q248" s="1"/>
      <c r="R248" s="1"/>
      <c r="S248" s="1"/>
      <c r="T248" s="1"/>
      <c r="U248" s="1"/>
      <c r="V248" s="1"/>
      <c r="W248" s="1"/>
      <c r="X248" s="1"/>
      <c r="Y248" s="1"/>
      <c r="Z248" s="1"/>
    </row>
    <row r="249" spans="1:26" ht="14.25" customHeight="1" x14ac:dyDescent="0.35">
      <c r="A249" s="21"/>
      <c r="B249" s="74"/>
      <c r="C249" s="143"/>
      <c r="D249" s="135"/>
      <c r="E249" s="75"/>
      <c r="F249" s="76"/>
      <c r="G249" s="77"/>
      <c r="H249" s="78"/>
      <c r="I249" s="79"/>
      <c r="J249" s="21"/>
      <c r="K249" s="64" t="str">
        <f t="shared" si="4"/>
        <v/>
      </c>
      <c r="L249" s="65" t="str">
        <f t="shared" si="1"/>
        <v xml:space="preserve"> </v>
      </c>
      <c r="M249" s="21"/>
      <c r="N249" s="21"/>
      <c r="O249" s="21"/>
      <c r="P249" s="1"/>
      <c r="Q249" s="1"/>
      <c r="R249" s="1"/>
      <c r="S249" s="1"/>
      <c r="T249" s="1"/>
      <c r="U249" s="1"/>
      <c r="V249" s="1"/>
      <c r="W249" s="1"/>
      <c r="X249" s="1"/>
      <c r="Y249" s="1"/>
      <c r="Z249" s="1"/>
    </row>
    <row r="250" spans="1:26" ht="14.25" customHeight="1" x14ac:dyDescent="0.35">
      <c r="A250" s="21"/>
      <c r="B250" s="74"/>
      <c r="C250" s="143"/>
      <c r="D250" s="135"/>
      <c r="E250" s="75"/>
      <c r="F250" s="76"/>
      <c r="G250" s="77"/>
      <c r="H250" s="78"/>
      <c r="I250" s="79"/>
      <c r="J250" s="21"/>
      <c r="K250" s="64" t="str">
        <f t="shared" si="4"/>
        <v/>
      </c>
      <c r="L250" s="65" t="str">
        <f t="shared" si="1"/>
        <v xml:space="preserve"> </v>
      </c>
      <c r="M250" s="21"/>
      <c r="N250" s="21"/>
      <c r="O250" s="21"/>
      <c r="P250" s="1"/>
      <c r="Q250" s="1"/>
      <c r="R250" s="1"/>
      <c r="S250" s="1"/>
      <c r="T250" s="1"/>
      <c r="U250" s="1"/>
      <c r="V250" s="1"/>
      <c r="W250" s="1"/>
      <c r="X250" s="1"/>
      <c r="Y250" s="1"/>
      <c r="Z250" s="1"/>
    </row>
    <row r="251" spans="1:26" ht="14.25" customHeight="1" x14ac:dyDescent="0.35">
      <c r="A251" s="21"/>
      <c r="B251" s="74"/>
      <c r="C251" s="143"/>
      <c r="D251" s="135"/>
      <c r="E251" s="75"/>
      <c r="F251" s="76"/>
      <c r="G251" s="77"/>
      <c r="H251" s="78"/>
      <c r="I251" s="79"/>
      <c r="J251" s="21"/>
      <c r="K251" s="64" t="str">
        <f t="shared" si="4"/>
        <v/>
      </c>
      <c r="L251" s="65" t="str">
        <f t="shared" si="1"/>
        <v xml:space="preserve"> </v>
      </c>
      <c r="M251" s="21"/>
      <c r="N251" s="21"/>
      <c r="O251" s="21"/>
      <c r="P251" s="1"/>
      <c r="Q251" s="1"/>
      <c r="R251" s="1"/>
      <c r="S251" s="1"/>
      <c r="T251" s="1"/>
      <c r="U251" s="1"/>
      <c r="V251" s="1"/>
      <c r="W251" s="1"/>
      <c r="X251" s="1"/>
      <c r="Y251" s="1"/>
      <c r="Z251" s="1"/>
    </row>
    <row r="252" spans="1:26" ht="14.25" customHeight="1" x14ac:dyDescent="0.35">
      <c r="A252" s="21"/>
      <c r="B252" s="74"/>
      <c r="C252" s="143"/>
      <c r="D252" s="135"/>
      <c r="E252" s="75"/>
      <c r="F252" s="76"/>
      <c r="G252" s="77"/>
      <c r="H252" s="78"/>
      <c r="I252" s="79"/>
      <c r="J252" s="21"/>
      <c r="K252" s="64" t="str">
        <f t="shared" si="4"/>
        <v/>
      </c>
      <c r="L252" s="65" t="str">
        <f t="shared" si="1"/>
        <v xml:space="preserve"> </v>
      </c>
      <c r="M252" s="21"/>
      <c r="N252" s="21"/>
      <c r="O252" s="21"/>
      <c r="P252" s="1"/>
      <c r="Q252" s="1"/>
      <c r="R252" s="1"/>
      <c r="S252" s="1"/>
      <c r="T252" s="1"/>
      <c r="U252" s="1"/>
      <c r="V252" s="1"/>
      <c r="W252" s="1"/>
      <c r="X252" s="1"/>
      <c r="Y252" s="1"/>
      <c r="Z252" s="1"/>
    </row>
    <row r="253" spans="1:26" ht="14.25" customHeight="1" x14ac:dyDescent="0.35">
      <c r="A253" s="21"/>
      <c r="B253" s="74"/>
      <c r="C253" s="143"/>
      <c r="D253" s="135"/>
      <c r="E253" s="75"/>
      <c r="F253" s="76"/>
      <c r="G253" s="77"/>
      <c r="H253" s="78"/>
      <c r="I253" s="79"/>
      <c r="J253" s="21"/>
      <c r="K253" s="64" t="str">
        <f t="shared" si="4"/>
        <v/>
      </c>
      <c r="L253" s="65" t="str">
        <f t="shared" si="1"/>
        <v xml:space="preserve"> </v>
      </c>
      <c r="M253" s="21"/>
      <c r="N253" s="21"/>
      <c r="O253" s="21"/>
      <c r="P253" s="1"/>
      <c r="Q253" s="1"/>
      <c r="R253" s="1"/>
      <c r="S253" s="1"/>
      <c r="T253" s="1"/>
      <c r="U253" s="1"/>
      <c r="V253" s="1"/>
      <c r="W253" s="1"/>
      <c r="X253" s="1"/>
      <c r="Y253" s="1"/>
      <c r="Z253" s="1"/>
    </row>
    <row r="254" spans="1:26" ht="14.25" customHeight="1" x14ac:dyDescent="0.35">
      <c r="A254" s="21"/>
      <c r="B254" s="74"/>
      <c r="C254" s="143"/>
      <c r="D254" s="135"/>
      <c r="E254" s="75"/>
      <c r="F254" s="76"/>
      <c r="G254" s="77"/>
      <c r="H254" s="78"/>
      <c r="I254" s="79"/>
      <c r="J254" s="21"/>
      <c r="K254" s="64" t="str">
        <f t="shared" si="4"/>
        <v/>
      </c>
      <c r="L254" s="65" t="str">
        <f t="shared" si="1"/>
        <v xml:space="preserve"> </v>
      </c>
      <c r="M254" s="21"/>
      <c r="N254" s="21"/>
      <c r="O254" s="21"/>
      <c r="P254" s="1"/>
      <c r="Q254" s="1"/>
      <c r="R254" s="1"/>
      <c r="S254" s="1"/>
      <c r="T254" s="1"/>
      <c r="U254" s="1"/>
      <c r="V254" s="1"/>
      <c r="W254" s="1"/>
      <c r="X254" s="1"/>
      <c r="Y254" s="1"/>
      <c r="Z254" s="1"/>
    </row>
    <row r="255" spans="1:26" ht="14.25" customHeight="1" x14ac:dyDescent="0.35">
      <c r="A255" s="21"/>
      <c r="B255" s="74"/>
      <c r="C255" s="143"/>
      <c r="D255" s="135"/>
      <c r="E255" s="75"/>
      <c r="F255" s="76"/>
      <c r="G255" s="77"/>
      <c r="H255" s="78"/>
      <c r="I255" s="79"/>
      <c r="J255" s="21"/>
      <c r="K255" s="64" t="str">
        <f t="shared" si="4"/>
        <v/>
      </c>
      <c r="L255" s="65" t="str">
        <f t="shared" si="1"/>
        <v xml:space="preserve"> </v>
      </c>
      <c r="M255" s="21"/>
      <c r="N255" s="21"/>
      <c r="O255" s="21"/>
      <c r="P255" s="1"/>
      <c r="Q255" s="1"/>
      <c r="R255" s="1"/>
      <c r="S255" s="1"/>
      <c r="T255" s="1"/>
      <c r="U255" s="1"/>
      <c r="V255" s="1"/>
      <c r="W255" s="1"/>
      <c r="X255" s="1"/>
      <c r="Y255" s="1"/>
      <c r="Z255" s="1"/>
    </row>
    <row r="256" spans="1:26" ht="14.25" customHeight="1" x14ac:dyDescent="0.35">
      <c r="A256" s="21"/>
      <c r="B256" s="74"/>
      <c r="C256" s="143"/>
      <c r="D256" s="135"/>
      <c r="E256" s="75"/>
      <c r="F256" s="76"/>
      <c r="G256" s="77"/>
      <c r="H256" s="78"/>
      <c r="I256" s="79"/>
      <c r="J256" s="21"/>
      <c r="K256" s="64" t="str">
        <f t="shared" si="4"/>
        <v/>
      </c>
      <c r="L256" s="65" t="str">
        <f t="shared" si="1"/>
        <v xml:space="preserve"> </v>
      </c>
      <c r="M256" s="21"/>
      <c r="N256" s="21"/>
      <c r="O256" s="21"/>
      <c r="P256" s="1"/>
      <c r="Q256" s="1"/>
      <c r="R256" s="1"/>
      <c r="S256" s="1"/>
      <c r="T256" s="1"/>
      <c r="U256" s="1"/>
      <c r="V256" s="1"/>
      <c r="W256" s="1"/>
      <c r="X256" s="1"/>
      <c r="Y256" s="1"/>
      <c r="Z256" s="1"/>
    </row>
    <row r="257" spans="1:26" ht="14.25" customHeight="1" x14ac:dyDescent="0.35">
      <c r="A257" s="21"/>
      <c r="B257" s="74"/>
      <c r="C257" s="143"/>
      <c r="D257" s="135"/>
      <c r="E257" s="75"/>
      <c r="F257" s="76"/>
      <c r="G257" s="77"/>
      <c r="H257" s="78"/>
      <c r="I257" s="79"/>
      <c r="J257" s="21"/>
      <c r="K257" s="64" t="str">
        <f t="shared" si="4"/>
        <v/>
      </c>
      <c r="L257" s="65" t="str">
        <f t="shared" si="1"/>
        <v xml:space="preserve"> </v>
      </c>
      <c r="M257" s="21"/>
      <c r="N257" s="21"/>
      <c r="O257" s="21"/>
      <c r="P257" s="1"/>
      <c r="Q257" s="1"/>
      <c r="R257" s="1"/>
      <c r="S257" s="1"/>
      <c r="T257" s="1"/>
      <c r="U257" s="1"/>
      <c r="V257" s="1"/>
      <c r="W257" s="1"/>
      <c r="X257" s="1"/>
      <c r="Y257" s="1"/>
      <c r="Z257" s="1"/>
    </row>
    <row r="258" spans="1:26" ht="14.25" customHeight="1" x14ac:dyDescent="0.35">
      <c r="A258" s="21"/>
      <c r="B258" s="74"/>
      <c r="C258" s="143"/>
      <c r="D258" s="135"/>
      <c r="E258" s="75"/>
      <c r="F258" s="76"/>
      <c r="G258" s="77"/>
      <c r="H258" s="78"/>
      <c r="I258" s="79"/>
      <c r="J258" s="21"/>
      <c r="K258" s="64" t="str">
        <f t="shared" si="4"/>
        <v/>
      </c>
      <c r="L258" s="65" t="str">
        <f t="shared" si="1"/>
        <v xml:space="preserve"> </v>
      </c>
      <c r="M258" s="21"/>
      <c r="N258" s="21"/>
      <c r="O258" s="21"/>
      <c r="P258" s="1"/>
      <c r="Q258" s="1"/>
      <c r="R258" s="1"/>
      <c r="S258" s="1"/>
      <c r="T258" s="1"/>
      <c r="U258" s="1"/>
      <c r="V258" s="1"/>
      <c r="W258" s="1"/>
      <c r="X258" s="1"/>
      <c r="Y258" s="1"/>
      <c r="Z258" s="1"/>
    </row>
    <row r="259" spans="1:26" ht="14.25" customHeight="1" x14ac:dyDescent="0.35">
      <c r="A259" s="21"/>
      <c r="B259" s="74"/>
      <c r="C259" s="143"/>
      <c r="D259" s="135"/>
      <c r="E259" s="75"/>
      <c r="F259" s="76"/>
      <c r="G259" s="77"/>
      <c r="H259" s="78"/>
      <c r="I259" s="79"/>
      <c r="J259" s="21"/>
      <c r="K259" s="64" t="str">
        <f t="shared" si="4"/>
        <v/>
      </c>
      <c r="L259" s="65" t="str">
        <f t="shared" si="1"/>
        <v xml:space="preserve"> </v>
      </c>
      <c r="M259" s="21"/>
      <c r="N259" s="21"/>
      <c r="O259" s="21"/>
      <c r="P259" s="1"/>
      <c r="Q259" s="1"/>
      <c r="R259" s="1"/>
      <c r="S259" s="1"/>
      <c r="T259" s="1"/>
      <c r="U259" s="1"/>
      <c r="V259" s="1"/>
      <c r="W259" s="1"/>
      <c r="X259" s="1"/>
      <c r="Y259" s="1"/>
      <c r="Z259" s="1"/>
    </row>
    <row r="260" spans="1:26" ht="14.25" customHeight="1" x14ac:dyDescent="0.35">
      <c r="A260" s="21"/>
      <c r="B260" s="74"/>
      <c r="C260" s="143"/>
      <c r="D260" s="135"/>
      <c r="E260" s="75"/>
      <c r="F260" s="76"/>
      <c r="G260" s="77"/>
      <c r="H260" s="78"/>
      <c r="I260" s="79"/>
      <c r="J260" s="21"/>
      <c r="K260" s="64" t="str">
        <f t="shared" si="4"/>
        <v/>
      </c>
      <c r="L260" s="65" t="str">
        <f t="shared" si="1"/>
        <v xml:space="preserve"> </v>
      </c>
      <c r="M260" s="21"/>
      <c r="N260" s="21"/>
      <c r="O260" s="21"/>
      <c r="P260" s="1"/>
      <c r="Q260" s="1"/>
      <c r="R260" s="1"/>
      <c r="S260" s="1"/>
      <c r="T260" s="1"/>
      <c r="U260" s="1"/>
      <c r="V260" s="1"/>
      <c r="W260" s="1"/>
      <c r="X260" s="1"/>
      <c r="Y260" s="1"/>
      <c r="Z260" s="1"/>
    </row>
    <row r="261" spans="1:26" ht="14.25" customHeight="1" x14ac:dyDescent="0.35">
      <c r="A261" s="21"/>
      <c r="B261" s="74"/>
      <c r="C261" s="143"/>
      <c r="D261" s="135"/>
      <c r="E261" s="75"/>
      <c r="F261" s="76"/>
      <c r="G261" s="77"/>
      <c r="H261" s="78"/>
      <c r="I261" s="79"/>
      <c r="J261" s="21"/>
      <c r="K261" s="64" t="str">
        <f t="shared" si="4"/>
        <v/>
      </c>
      <c r="L261" s="65" t="str">
        <f t="shared" si="1"/>
        <v xml:space="preserve"> </v>
      </c>
      <c r="M261" s="21"/>
      <c r="N261" s="21"/>
      <c r="O261" s="21"/>
      <c r="P261" s="1"/>
      <c r="Q261" s="1"/>
      <c r="R261" s="1"/>
      <c r="S261" s="1"/>
      <c r="T261" s="1"/>
      <c r="U261" s="1"/>
      <c r="V261" s="1"/>
      <c r="W261" s="1"/>
      <c r="X261" s="1"/>
      <c r="Y261" s="1"/>
      <c r="Z261" s="1"/>
    </row>
    <row r="262" spans="1:26" ht="14.25" customHeight="1" x14ac:dyDescent="0.35">
      <c r="A262" s="21"/>
      <c r="B262" s="74"/>
      <c r="C262" s="143"/>
      <c r="D262" s="135"/>
      <c r="E262" s="75"/>
      <c r="F262" s="76"/>
      <c r="G262" s="77"/>
      <c r="H262" s="78"/>
      <c r="I262" s="79"/>
      <c r="J262" s="21"/>
      <c r="K262" s="64" t="str">
        <f t="shared" si="4"/>
        <v/>
      </c>
      <c r="L262" s="65" t="str">
        <f t="shared" si="1"/>
        <v xml:space="preserve"> </v>
      </c>
      <c r="M262" s="21"/>
      <c r="N262" s="21"/>
      <c r="O262" s="21"/>
      <c r="P262" s="1"/>
      <c r="Q262" s="1"/>
      <c r="R262" s="1"/>
      <c r="S262" s="1"/>
      <c r="T262" s="1"/>
      <c r="U262" s="1"/>
      <c r="V262" s="1"/>
      <c r="W262" s="1"/>
      <c r="X262" s="1"/>
      <c r="Y262" s="1"/>
      <c r="Z262" s="1"/>
    </row>
    <row r="263" spans="1:26" ht="14.25" customHeight="1" x14ac:dyDescent="0.35">
      <c r="A263" s="21"/>
      <c r="B263" s="74"/>
      <c r="C263" s="143"/>
      <c r="D263" s="135"/>
      <c r="E263" s="75"/>
      <c r="F263" s="76"/>
      <c r="G263" s="77"/>
      <c r="H263" s="78"/>
      <c r="I263" s="79"/>
      <c r="J263" s="21"/>
      <c r="K263" s="64" t="str">
        <f t="shared" si="4"/>
        <v/>
      </c>
      <c r="L263" s="65" t="str">
        <f t="shared" si="1"/>
        <v xml:space="preserve"> </v>
      </c>
      <c r="M263" s="21"/>
      <c r="N263" s="21"/>
      <c r="O263" s="21"/>
      <c r="P263" s="1"/>
      <c r="Q263" s="1"/>
      <c r="R263" s="1"/>
      <c r="S263" s="1"/>
      <c r="T263" s="1"/>
      <c r="U263" s="1"/>
      <c r="V263" s="1"/>
      <c r="W263" s="1"/>
      <c r="X263" s="1"/>
      <c r="Y263" s="1"/>
      <c r="Z263" s="1"/>
    </row>
    <row r="264" spans="1:26" ht="14.25" customHeight="1" x14ac:dyDescent="0.35">
      <c r="A264" s="21"/>
      <c r="B264" s="74"/>
      <c r="C264" s="143"/>
      <c r="D264" s="135"/>
      <c r="E264" s="75"/>
      <c r="F264" s="76"/>
      <c r="G264" s="77"/>
      <c r="H264" s="78"/>
      <c r="I264" s="79"/>
      <c r="J264" s="21"/>
      <c r="K264" s="64" t="str">
        <f t="shared" si="4"/>
        <v/>
      </c>
      <c r="L264" s="65" t="str">
        <f t="shared" si="1"/>
        <v xml:space="preserve"> </v>
      </c>
      <c r="M264" s="21"/>
      <c r="N264" s="21"/>
      <c r="O264" s="21"/>
      <c r="P264" s="1"/>
      <c r="Q264" s="1"/>
      <c r="R264" s="1"/>
      <c r="S264" s="1"/>
      <c r="T264" s="1"/>
      <c r="U264" s="1"/>
      <c r="V264" s="1"/>
      <c r="W264" s="1"/>
      <c r="X264" s="1"/>
      <c r="Y264" s="1"/>
      <c r="Z264" s="1"/>
    </row>
    <row r="265" spans="1:26" ht="14.25" customHeight="1" x14ac:dyDescent="0.35">
      <c r="A265" s="21"/>
      <c r="B265" s="74"/>
      <c r="C265" s="143"/>
      <c r="D265" s="135"/>
      <c r="E265" s="75"/>
      <c r="F265" s="76"/>
      <c r="G265" s="77"/>
      <c r="H265" s="78"/>
      <c r="I265" s="79"/>
      <c r="J265" s="21"/>
      <c r="K265" s="64" t="str">
        <f t="shared" si="4"/>
        <v/>
      </c>
      <c r="L265" s="65" t="str">
        <f t="shared" si="1"/>
        <v xml:space="preserve"> </v>
      </c>
      <c r="M265" s="21"/>
      <c r="N265" s="21"/>
      <c r="O265" s="21"/>
      <c r="P265" s="1"/>
      <c r="Q265" s="1"/>
      <c r="R265" s="1"/>
      <c r="S265" s="1"/>
      <c r="T265" s="1"/>
      <c r="U265" s="1"/>
      <c r="V265" s="1"/>
      <c r="W265" s="1"/>
      <c r="X265" s="1"/>
      <c r="Y265" s="1"/>
      <c r="Z265" s="1"/>
    </row>
    <row r="266" spans="1:26" ht="14.25" customHeight="1" x14ac:dyDescent="0.35">
      <c r="A266" s="21"/>
      <c r="B266" s="74"/>
      <c r="C266" s="143"/>
      <c r="D266" s="135"/>
      <c r="E266" s="75"/>
      <c r="F266" s="76"/>
      <c r="G266" s="77"/>
      <c r="H266" s="78"/>
      <c r="I266" s="79"/>
      <c r="J266" s="21"/>
      <c r="K266" s="64" t="str">
        <f t="shared" si="4"/>
        <v/>
      </c>
      <c r="L266" s="65" t="str">
        <f t="shared" si="1"/>
        <v xml:space="preserve"> </v>
      </c>
      <c r="M266" s="21"/>
      <c r="N266" s="21"/>
      <c r="O266" s="21"/>
      <c r="P266" s="1"/>
      <c r="Q266" s="1"/>
      <c r="R266" s="1"/>
      <c r="S266" s="1"/>
      <c r="T266" s="1"/>
      <c r="U266" s="1"/>
      <c r="V266" s="1"/>
      <c r="W266" s="1"/>
      <c r="X266" s="1"/>
      <c r="Y266" s="1"/>
      <c r="Z266" s="1"/>
    </row>
    <row r="267" spans="1:26" ht="14.25" customHeight="1" x14ac:dyDescent="0.35">
      <c r="A267" s="21"/>
      <c r="B267" s="74"/>
      <c r="C267" s="143"/>
      <c r="D267" s="135"/>
      <c r="E267" s="75"/>
      <c r="F267" s="76"/>
      <c r="G267" s="77"/>
      <c r="H267" s="78"/>
      <c r="I267" s="79"/>
      <c r="J267" s="21"/>
      <c r="K267" s="64" t="str">
        <f t="shared" si="4"/>
        <v/>
      </c>
      <c r="L267" s="65" t="str">
        <f t="shared" si="1"/>
        <v xml:space="preserve"> </v>
      </c>
      <c r="M267" s="21"/>
      <c r="N267" s="21"/>
      <c r="O267" s="21"/>
      <c r="P267" s="1"/>
      <c r="Q267" s="1"/>
      <c r="R267" s="1"/>
      <c r="S267" s="1"/>
      <c r="T267" s="1"/>
      <c r="U267" s="1"/>
      <c r="V267" s="1"/>
      <c r="W267" s="1"/>
      <c r="X267" s="1"/>
      <c r="Y267" s="1"/>
      <c r="Z267" s="1"/>
    </row>
    <row r="268" spans="1:26" ht="14.25" customHeight="1" x14ac:dyDescent="0.35">
      <c r="A268" s="21"/>
      <c r="B268" s="74"/>
      <c r="C268" s="143"/>
      <c r="D268" s="135"/>
      <c r="E268" s="75"/>
      <c r="F268" s="76"/>
      <c r="G268" s="77"/>
      <c r="H268" s="78"/>
      <c r="I268" s="79"/>
      <c r="J268" s="21"/>
      <c r="K268" s="64" t="str">
        <f t="shared" si="4"/>
        <v/>
      </c>
      <c r="L268" s="65" t="str">
        <f t="shared" si="1"/>
        <v xml:space="preserve"> </v>
      </c>
      <c r="M268" s="21"/>
      <c r="N268" s="21"/>
      <c r="O268" s="21"/>
      <c r="P268" s="1"/>
      <c r="Q268" s="1"/>
      <c r="R268" s="1"/>
      <c r="S268" s="1"/>
      <c r="T268" s="1"/>
      <c r="U268" s="1"/>
      <c r="V268" s="1"/>
      <c r="W268" s="1"/>
      <c r="X268" s="1"/>
      <c r="Y268" s="1"/>
      <c r="Z268" s="1"/>
    </row>
    <row r="269" spans="1:26" ht="14.25" customHeight="1" x14ac:dyDescent="0.35">
      <c r="A269" s="21"/>
      <c r="B269" s="74"/>
      <c r="C269" s="143"/>
      <c r="D269" s="135"/>
      <c r="E269" s="75"/>
      <c r="F269" s="76"/>
      <c r="G269" s="77"/>
      <c r="H269" s="78"/>
      <c r="I269" s="79"/>
      <c r="J269" s="21"/>
      <c r="K269" s="64" t="str">
        <f t="shared" si="4"/>
        <v/>
      </c>
      <c r="L269" s="65" t="str">
        <f t="shared" si="1"/>
        <v xml:space="preserve"> </v>
      </c>
      <c r="M269" s="21"/>
      <c r="N269" s="21"/>
      <c r="O269" s="21"/>
      <c r="P269" s="1"/>
      <c r="Q269" s="1"/>
      <c r="R269" s="1"/>
      <c r="S269" s="1"/>
      <c r="T269" s="1"/>
      <c r="U269" s="1"/>
      <c r="V269" s="1"/>
      <c r="W269" s="1"/>
      <c r="X269" s="1"/>
      <c r="Y269" s="1"/>
      <c r="Z269" s="1"/>
    </row>
    <row r="270" spans="1:26" ht="14.25" customHeight="1" x14ac:dyDescent="0.35">
      <c r="A270" s="21"/>
      <c r="B270" s="74"/>
      <c r="C270" s="143"/>
      <c r="D270" s="135"/>
      <c r="E270" s="75"/>
      <c r="F270" s="76"/>
      <c r="G270" s="77"/>
      <c r="H270" s="78"/>
      <c r="I270" s="79"/>
      <c r="J270" s="21"/>
      <c r="K270" s="64" t="str">
        <f t="shared" si="4"/>
        <v/>
      </c>
      <c r="L270" s="65" t="str">
        <f t="shared" si="1"/>
        <v xml:space="preserve"> </v>
      </c>
      <c r="M270" s="21"/>
      <c r="N270" s="21"/>
      <c r="O270" s="21"/>
      <c r="P270" s="1"/>
      <c r="Q270" s="1"/>
      <c r="R270" s="1"/>
      <c r="S270" s="1"/>
      <c r="T270" s="1"/>
      <c r="U270" s="1"/>
      <c r="V270" s="1"/>
      <c r="W270" s="1"/>
      <c r="X270" s="1"/>
      <c r="Y270" s="1"/>
      <c r="Z270" s="1"/>
    </row>
    <row r="271" spans="1:26" ht="14.25" customHeight="1" x14ac:dyDescent="0.35">
      <c r="A271" s="21"/>
      <c r="B271" s="74"/>
      <c r="C271" s="143"/>
      <c r="D271" s="135"/>
      <c r="E271" s="75"/>
      <c r="F271" s="76"/>
      <c r="G271" s="77"/>
      <c r="H271" s="78"/>
      <c r="I271" s="79"/>
      <c r="J271" s="21"/>
      <c r="K271" s="64" t="str">
        <f t="shared" si="4"/>
        <v/>
      </c>
      <c r="L271" s="65" t="str">
        <f t="shared" si="1"/>
        <v xml:space="preserve"> </v>
      </c>
      <c r="M271" s="21"/>
      <c r="N271" s="21"/>
      <c r="O271" s="21"/>
      <c r="P271" s="1"/>
      <c r="Q271" s="1"/>
      <c r="R271" s="1"/>
      <c r="S271" s="1"/>
      <c r="T271" s="1"/>
      <c r="U271" s="1"/>
      <c r="V271" s="1"/>
      <c r="W271" s="1"/>
      <c r="X271" s="1"/>
      <c r="Y271" s="1"/>
      <c r="Z271" s="1"/>
    </row>
    <row r="272" spans="1:26" ht="14.25" customHeight="1" x14ac:dyDescent="0.35">
      <c r="A272" s="21"/>
      <c r="B272" s="74"/>
      <c r="C272" s="143"/>
      <c r="D272" s="135"/>
      <c r="E272" s="75"/>
      <c r="F272" s="76"/>
      <c r="G272" s="77"/>
      <c r="H272" s="78"/>
      <c r="I272" s="79"/>
      <c r="J272" s="21"/>
      <c r="K272" s="64" t="str">
        <f t="shared" si="4"/>
        <v/>
      </c>
      <c r="L272" s="65" t="str">
        <f t="shared" si="1"/>
        <v xml:space="preserve"> </v>
      </c>
      <c r="M272" s="21"/>
      <c r="N272" s="21"/>
      <c r="O272" s="21"/>
      <c r="P272" s="1"/>
      <c r="Q272" s="1"/>
      <c r="R272" s="1"/>
      <c r="S272" s="1"/>
      <c r="T272" s="1"/>
      <c r="U272" s="1"/>
      <c r="V272" s="1"/>
      <c r="W272" s="1"/>
      <c r="X272" s="1"/>
      <c r="Y272" s="1"/>
      <c r="Z272" s="1"/>
    </row>
    <row r="273" spans="1:26" ht="14.25" customHeight="1" x14ac:dyDescent="0.35">
      <c r="A273" s="21"/>
      <c r="B273" s="74"/>
      <c r="C273" s="143"/>
      <c r="D273" s="135"/>
      <c r="E273" s="75"/>
      <c r="F273" s="76"/>
      <c r="G273" s="77"/>
      <c r="H273" s="78"/>
      <c r="I273" s="79"/>
      <c r="J273" s="21"/>
      <c r="K273" s="64" t="str">
        <f t="shared" si="4"/>
        <v/>
      </c>
      <c r="L273" s="65" t="str">
        <f t="shared" si="1"/>
        <v xml:space="preserve"> </v>
      </c>
      <c r="M273" s="21"/>
      <c r="N273" s="21"/>
      <c r="O273" s="21"/>
      <c r="P273" s="1"/>
      <c r="Q273" s="1"/>
      <c r="R273" s="1"/>
      <c r="S273" s="1"/>
      <c r="T273" s="1"/>
      <c r="U273" s="1"/>
      <c r="V273" s="1"/>
      <c r="W273" s="1"/>
      <c r="X273" s="1"/>
      <c r="Y273" s="1"/>
      <c r="Z273" s="1"/>
    </row>
    <row r="274" spans="1:26" ht="14.25" customHeight="1" x14ac:dyDescent="0.35">
      <c r="A274" s="21"/>
      <c r="B274" s="74"/>
      <c r="C274" s="143"/>
      <c r="D274" s="135"/>
      <c r="E274" s="75"/>
      <c r="F274" s="76"/>
      <c r="G274" s="77"/>
      <c r="H274" s="78"/>
      <c r="I274" s="79"/>
      <c r="J274" s="21"/>
      <c r="K274" s="64" t="str">
        <f t="shared" si="4"/>
        <v/>
      </c>
      <c r="L274" s="65" t="str">
        <f t="shared" si="1"/>
        <v xml:space="preserve"> </v>
      </c>
      <c r="M274" s="21"/>
      <c r="N274" s="21"/>
      <c r="O274" s="21"/>
      <c r="P274" s="1"/>
      <c r="Q274" s="1"/>
      <c r="R274" s="1"/>
      <c r="S274" s="1"/>
      <c r="T274" s="1"/>
      <c r="U274" s="1"/>
      <c r="V274" s="1"/>
      <c r="W274" s="1"/>
      <c r="X274" s="1"/>
      <c r="Y274" s="1"/>
      <c r="Z274" s="1"/>
    </row>
    <row r="275" spans="1:26" ht="14.25" customHeight="1" x14ac:dyDescent="0.35">
      <c r="A275" s="21"/>
      <c r="B275" s="74"/>
      <c r="C275" s="143"/>
      <c r="D275" s="135"/>
      <c r="E275" s="75"/>
      <c r="F275" s="76"/>
      <c r="G275" s="77"/>
      <c r="H275" s="78"/>
      <c r="I275" s="79"/>
      <c r="J275" s="21"/>
      <c r="K275" s="64" t="str">
        <f t="shared" si="4"/>
        <v/>
      </c>
      <c r="L275" s="65" t="str">
        <f t="shared" si="1"/>
        <v xml:space="preserve"> </v>
      </c>
      <c r="M275" s="21"/>
      <c r="N275" s="21"/>
      <c r="O275" s="21"/>
      <c r="P275" s="1"/>
      <c r="Q275" s="1"/>
      <c r="R275" s="1"/>
      <c r="S275" s="1"/>
      <c r="T275" s="1"/>
      <c r="U275" s="1"/>
      <c r="V275" s="1"/>
      <c r="W275" s="1"/>
      <c r="X275" s="1"/>
      <c r="Y275" s="1"/>
      <c r="Z275" s="1"/>
    </row>
    <row r="276" spans="1:26" ht="14.25" customHeight="1" x14ac:dyDescent="0.35">
      <c r="A276" s="21"/>
      <c r="B276" s="74"/>
      <c r="C276" s="143"/>
      <c r="D276" s="135"/>
      <c r="E276" s="75"/>
      <c r="F276" s="76"/>
      <c r="G276" s="77"/>
      <c r="H276" s="78"/>
      <c r="I276" s="79"/>
      <c r="J276" s="21"/>
      <c r="K276" s="64" t="str">
        <f t="shared" si="4"/>
        <v/>
      </c>
      <c r="L276" s="65" t="str">
        <f t="shared" si="1"/>
        <v xml:space="preserve"> </v>
      </c>
      <c r="M276" s="21"/>
      <c r="N276" s="21"/>
      <c r="O276" s="21"/>
      <c r="P276" s="1"/>
      <c r="Q276" s="1"/>
      <c r="R276" s="1"/>
      <c r="S276" s="1"/>
      <c r="T276" s="1"/>
      <c r="U276" s="1"/>
      <c r="V276" s="1"/>
      <c r="W276" s="1"/>
      <c r="X276" s="1"/>
      <c r="Y276" s="1"/>
      <c r="Z276" s="1"/>
    </row>
    <row r="277" spans="1:26" ht="14.25" customHeight="1" x14ac:dyDescent="0.35">
      <c r="A277" s="21"/>
      <c r="B277" s="74"/>
      <c r="C277" s="143"/>
      <c r="D277" s="135"/>
      <c r="E277" s="75"/>
      <c r="F277" s="76"/>
      <c r="G277" s="77"/>
      <c r="H277" s="78"/>
      <c r="I277" s="79"/>
      <c r="J277" s="21"/>
      <c r="K277" s="64" t="str">
        <f t="shared" si="4"/>
        <v/>
      </c>
      <c r="L277" s="65" t="str">
        <f t="shared" si="1"/>
        <v xml:space="preserve"> </v>
      </c>
      <c r="M277" s="21"/>
      <c r="N277" s="21"/>
      <c r="O277" s="21"/>
      <c r="P277" s="1"/>
      <c r="Q277" s="1"/>
      <c r="R277" s="1"/>
      <c r="S277" s="1"/>
      <c r="T277" s="1"/>
      <c r="U277" s="1"/>
      <c r="V277" s="1"/>
      <c r="W277" s="1"/>
      <c r="X277" s="1"/>
      <c r="Y277" s="1"/>
      <c r="Z277" s="1"/>
    </row>
    <row r="278" spans="1:26" ht="14.25" customHeight="1" x14ac:dyDescent="0.35">
      <c r="A278" s="21"/>
      <c r="B278" s="74"/>
      <c r="C278" s="143"/>
      <c r="D278" s="135"/>
      <c r="E278" s="75"/>
      <c r="F278" s="76"/>
      <c r="G278" s="77"/>
      <c r="H278" s="78"/>
      <c r="I278" s="79"/>
      <c r="J278" s="21"/>
      <c r="K278" s="64" t="str">
        <f t="shared" si="4"/>
        <v/>
      </c>
      <c r="L278" s="65" t="str">
        <f t="shared" si="1"/>
        <v xml:space="preserve"> </v>
      </c>
      <c r="M278" s="21"/>
      <c r="N278" s="21"/>
      <c r="O278" s="21"/>
      <c r="P278" s="1"/>
      <c r="Q278" s="1"/>
      <c r="R278" s="1"/>
      <c r="S278" s="1"/>
      <c r="T278" s="1"/>
      <c r="U278" s="1"/>
      <c r="V278" s="1"/>
      <c r="W278" s="1"/>
      <c r="X278" s="1"/>
      <c r="Y278" s="1"/>
      <c r="Z278" s="1"/>
    </row>
    <row r="279" spans="1:26" ht="14.25" customHeight="1" x14ac:dyDescent="0.35">
      <c r="A279" s="21"/>
      <c r="B279" s="74"/>
      <c r="C279" s="143"/>
      <c r="D279" s="135"/>
      <c r="E279" s="75"/>
      <c r="F279" s="76"/>
      <c r="G279" s="77"/>
      <c r="H279" s="78"/>
      <c r="I279" s="79"/>
      <c r="J279" s="21"/>
      <c r="K279" s="64" t="str">
        <f t="shared" si="4"/>
        <v/>
      </c>
      <c r="L279" s="65" t="str">
        <f t="shared" si="1"/>
        <v xml:space="preserve"> </v>
      </c>
      <c r="M279" s="21"/>
      <c r="N279" s="21"/>
      <c r="O279" s="21"/>
      <c r="P279" s="1"/>
      <c r="Q279" s="1"/>
      <c r="R279" s="1"/>
      <c r="S279" s="1"/>
      <c r="T279" s="1"/>
      <c r="U279" s="1"/>
      <c r="V279" s="1"/>
      <c r="W279" s="1"/>
      <c r="X279" s="1"/>
      <c r="Y279" s="1"/>
      <c r="Z279" s="1"/>
    </row>
    <row r="280" spans="1:26" ht="14.25" customHeight="1" x14ac:dyDescent="0.35">
      <c r="A280" s="21"/>
      <c r="B280" s="74"/>
      <c r="C280" s="143"/>
      <c r="D280" s="135"/>
      <c r="E280" s="75"/>
      <c r="F280" s="76"/>
      <c r="G280" s="77"/>
      <c r="H280" s="78"/>
      <c r="I280" s="79"/>
      <c r="J280" s="21"/>
      <c r="K280" s="64" t="str">
        <f t="shared" si="4"/>
        <v/>
      </c>
      <c r="L280" s="65" t="str">
        <f t="shared" si="1"/>
        <v xml:space="preserve"> </v>
      </c>
      <c r="M280" s="21"/>
      <c r="N280" s="21"/>
      <c r="O280" s="21"/>
      <c r="P280" s="1"/>
      <c r="Q280" s="1"/>
      <c r="R280" s="1"/>
      <c r="S280" s="1"/>
      <c r="T280" s="1"/>
      <c r="U280" s="1"/>
      <c r="V280" s="1"/>
      <c r="W280" s="1"/>
      <c r="X280" s="1"/>
      <c r="Y280" s="1"/>
      <c r="Z280" s="1"/>
    </row>
    <row r="281" spans="1:26" ht="14.25" customHeight="1" x14ac:dyDescent="0.35">
      <c r="A281" s="21"/>
      <c r="B281" s="74"/>
      <c r="C281" s="143"/>
      <c r="D281" s="135"/>
      <c r="E281" s="75"/>
      <c r="F281" s="76"/>
      <c r="G281" s="77"/>
      <c r="H281" s="78"/>
      <c r="I281" s="79"/>
      <c r="J281" s="21"/>
      <c r="K281" s="64" t="str">
        <f t="shared" si="4"/>
        <v/>
      </c>
      <c r="L281" s="65" t="str">
        <f t="shared" si="1"/>
        <v xml:space="preserve"> </v>
      </c>
      <c r="M281" s="21"/>
      <c r="N281" s="21"/>
      <c r="O281" s="21"/>
      <c r="P281" s="1"/>
      <c r="Q281" s="1"/>
      <c r="R281" s="1"/>
      <c r="S281" s="1"/>
      <c r="T281" s="1"/>
      <c r="U281" s="1"/>
      <c r="V281" s="1"/>
      <c r="W281" s="1"/>
      <c r="X281" s="1"/>
      <c r="Y281" s="1"/>
      <c r="Z281" s="1"/>
    </row>
    <row r="282" spans="1:26" ht="14.25" customHeight="1" x14ac:dyDescent="0.35">
      <c r="A282" s="21"/>
      <c r="B282" s="74"/>
      <c r="C282" s="143"/>
      <c r="D282" s="135"/>
      <c r="E282" s="75"/>
      <c r="F282" s="76"/>
      <c r="G282" s="77"/>
      <c r="H282" s="78"/>
      <c r="I282" s="79"/>
      <c r="J282" s="21"/>
      <c r="K282" s="64" t="str">
        <f t="shared" si="4"/>
        <v/>
      </c>
      <c r="L282" s="65" t="str">
        <f t="shared" si="1"/>
        <v xml:space="preserve"> </v>
      </c>
      <c r="M282" s="21"/>
      <c r="N282" s="21"/>
      <c r="O282" s="21"/>
      <c r="P282" s="1"/>
      <c r="Q282" s="1"/>
      <c r="R282" s="1"/>
      <c r="S282" s="1"/>
      <c r="T282" s="1"/>
      <c r="U282" s="1"/>
      <c r="V282" s="1"/>
      <c r="W282" s="1"/>
      <c r="X282" s="1"/>
      <c r="Y282" s="1"/>
      <c r="Z282" s="1"/>
    </row>
    <row r="283" spans="1:26" ht="14.25" customHeight="1" x14ac:dyDescent="0.35">
      <c r="A283" s="21"/>
      <c r="B283" s="74"/>
      <c r="C283" s="143"/>
      <c r="D283" s="135"/>
      <c r="E283" s="75"/>
      <c r="F283" s="76"/>
      <c r="G283" s="77"/>
      <c r="H283" s="78"/>
      <c r="I283" s="79"/>
      <c r="J283" s="21"/>
      <c r="K283" s="64" t="str">
        <f t="shared" si="4"/>
        <v/>
      </c>
      <c r="L283" s="65" t="str">
        <f t="shared" si="1"/>
        <v xml:space="preserve"> </v>
      </c>
      <c r="M283" s="21"/>
      <c r="N283" s="21"/>
      <c r="O283" s="21"/>
      <c r="P283" s="1"/>
      <c r="Q283" s="1"/>
      <c r="R283" s="1"/>
      <c r="S283" s="1"/>
      <c r="T283" s="1"/>
      <c r="U283" s="1"/>
      <c r="V283" s="1"/>
      <c r="W283" s="1"/>
      <c r="X283" s="1"/>
      <c r="Y283" s="1"/>
      <c r="Z283" s="1"/>
    </row>
    <row r="284" spans="1:26" ht="14.25" customHeight="1" x14ac:dyDescent="0.35">
      <c r="A284" s="21"/>
      <c r="B284" s="74"/>
      <c r="C284" s="143"/>
      <c r="D284" s="135"/>
      <c r="E284" s="75"/>
      <c r="F284" s="76"/>
      <c r="G284" s="77"/>
      <c r="H284" s="78"/>
      <c r="I284" s="79"/>
      <c r="J284" s="21"/>
      <c r="K284" s="64" t="str">
        <f t="shared" si="4"/>
        <v/>
      </c>
      <c r="L284" s="65" t="str">
        <f t="shared" si="1"/>
        <v xml:space="preserve"> </v>
      </c>
      <c r="M284" s="21"/>
      <c r="N284" s="21"/>
      <c r="O284" s="21"/>
      <c r="P284" s="1"/>
      <c r="Q284" s="1"/>
      <c r="R284" s="1"/>
      <c r="S284" s="1"/>
      <c r="T284" s="1"/>
      <c r="U284" s="1"/>
      <c r="V284" s="1"/>
      <c r="W284" s="1"/>
      <c r="X284" s="1"/>
      <c r="Y284" s="1"/>
      <c r="Z284" s="1"/>
    </row>
    <row r="285" spans="1:26" ht="14.25" customHeight="1" x14ac:dyDescent="0.35">
      <c r="A285" s="21"/>
      <c r="B285" s="74"/>
      <c r="C285" s="143"/>
      <c r="D285" s="135"/>
      <c r="E285" s="75"/>
      <c r="F285" s="76"/>
      <c r="G285" s="77"/>
      <c r="H285" s="78"/>
      <c r="I285" s="79"/>
      <c r="J285" s="21"/>
      <c r="K285" s="64" t="str">
        <f t="shared" si="4"/>
        <v/>
      </c>
      <c r="L285" s="65" t="str">
        <f t="shared" si="1"/>
        <v xml:space="preserve"> </v>
      </c>
      <c r="M285" s="21"/>
      <c r="N285" s="21"/>
      <c r="O285" s="21"/>
      <c r="P285" s="1"/>
      <c r="Q285" s="1"/>
      <c r="R285" s="1"/>
      <c r="S285" s="1"/>
      <c r="T285" s="1"/>
      <c r="U285" s="1"/>
      <c r="V285" s="1"/>
      <c r="W285" s="1"/>
      <c r="X285" s="1"/>
      <c r="Y285" s="1"/>
      <c r="Z285" s="1"/>
    </row>
    <row r="286" spans="1:26" ht="14.25" customHeight="1" x14ac:dyDescent="0.35">
      <c r="A286" s="21"/>
      <c r="B286" s="74"/>
      <c r="C286" s="143"/>
      <c r="D286" s="135"/>
      <c r="E286" s="75"/>
      <c r="F286" s="76"/>
      <c r="G286" s="77"/>
      <c r="H286" s="78"/>
      <c r="I286" s="79"/>
      <c r="J286" s="21"/>
      <c r="K286" s="64" t="str">
        <f t="shared" si="4"/>
        <v/>
      </c>
      <c r="L286" s="65" t="str">
        <f t="shared" si="1"/>
        <v xml:space="preserve"> </v>
      </c>
      <c r="M286" s="21"/>
      <c r="N286" s="21"/>
      <c r="O286" s="21"/>
      <c r="P286" s="1"/>
      <c r="Q286" s="1"/>
      <c r="R286" s="1"/>
      <c r="S286" s="1"/>
      <c r="T286" s="1"/>
      <c r="U286" s="1"/>
      <c r="V286" s="1"/>
      <c r="W286" s="1"/>
      <c r="X286" s="1"/>
      <c r="Y286" s="1"/>
      <c r="Z286" s="1"/>
    </row>
    <row r="287" spans="1:26" ht="14.25" customHeight="1" x14ac:dyDescent="0.35">
      <c r="A287" s="21"/>
      <c r="B287" s="74"/>
      <c r="C287" s="143"/>
      <c r="D287" s="135"/>
      <c r="E287" s="75"/>
      <c r="F287" s="76"/>
      <c r="G287" s="77"/>
      <c r="H287" s="78"/>
      <c r="I287" s="79"/>
      <c r="J287" s="21"/>
      <c r="K287" s="64" t="str">
        <f t="shared" si="4"/>
        <v/>
      </c>
      <c r="L287" s="65" t="str">
        <f t="shared" si="1"/>
        <v xml:space="preserve"> </v>
      </c>
      <c r="M287" s="21"/>
      <c r="N287" s="21"/>
      <c r="O287" s="21"/>
      <c r="P287" s="1"/>
      <c r="Q287" s="1"/>
      <c r="R287" s="1"/>
      <c r="S287" s="1"/>
      <c r="T287" s="1"/>
      <c r="U287" s="1"/>
      <c r="V287" s="1"/>
      <c r="W287" s="1"/>
      <c r="X287" s="1"/>
      <c r="Y287" s="1"/>
      <c r="Z287" s="1"/>
    </row>
    <row r="288" spans="1:26" ht="14.25" customHeight="1" x14ac:dyDescent="0.35">
      <c r="A288" s="21"/>
      <c r="B288" s="74"/>
      <c r="C288" s="143"/>
      <c r="D288" s="135"/>
      <c r="E288" s="75"/>
      <c r="F288" s="76"/>
      <c r="G288" s="77"/>
      <c r="H288" s="78"/>
      <c r="I288" s="79"/>
      <c r="J288" s="21"/>
      <c r="K288" s="64" t="str">
        <f t="shared" si="4"/>
        <v/>
      </c>
      <c r="L288" s="65" t="str">
        <f t="shared" si="1"/>
        <v xml:space="preserve"> </v>
      </c>
      <c r="M288" s="21"/>
      <c r="N288" s="21"/>
      <c r="O288" s="21"/>
      <c r="P288" s="1"/>
      <c r="Q288" s="1"/>
      <c r="R288" s="1"/>
      <c r="S288" s="1"/>
      <c r="T288" s="1"/>
      <c r="U288" s="1"/>
      <c r="V288" s="1"/>
      <c r="W288" s="1"/>
      <c r="X288" s="1"/>
      <c r="Y288" s="1"/>
      <c r="Z288" s="1"/>
    </row>
    <row r="289" spans="1:26" ht="14.25" customHeight="1" x14ac:dyDescent="0.35">
      <c r="A289" s="21"/>
      <c r="B289" s="74"/>
      <c r="C289" s="143"/>
      <c r="D289" s="135"/>
      <c r="E289" s="75"/>
      <c r="F289" s="76"/>
      <c r="G289" s="77"/>
      <c r="H289" s="78"/>
      <c r="I289" s="79"/>
      <c r="J289" s="21"/>
      <c r="K289" s="64" t="str">
        <f t="shared" si="4"/>
        <v/>
      </c>
      <c r="L289" s="65" t="str">
        <f t="shared" si="1"/>
        <v xml:space="preserve"> </v>
      </c>
      <c r="M289" s="21"/>
      <c r="N289" s="21"/>
      <c r="O289" s="21"/>
      <c r="P289" s="1"/>
      <c r="Q289" s="1"/>
      <c r="R289" s="1"/>
      <c r="S289" s="1"/>
      <c r="T289" s="1"/>
      <c r="U289" s="1"/>
      <c r="V289" s="1"/>
      <c r="W289" s="1"/>
      <c r="X289" s="1"/>
      <c r="Y289" s="1"/>
      <c r="Z289" s="1"/>
    </row>
    <row r="290" spans="1:26" ht="14.25" customHeight="1" x14ac:dyDescent="0.35">
      <c r="A290" s="21"/>
      <c r="B290" s="74"/>
      <c r="C290" s="143"/>
      <c r="D290" s="135"/>
      <c r="E290" s="75"/>
      <c r="F290" s="76"/>
      <c r="G290" s="77"/>
      <c r="H290" s="78"/>
      <c r="I290" s="79"/>
      <c r="J290" s="21"/>
      <c r="K290" s="64" t="str">
        <f t="shared" si="4"/>
        <v/>
      </c>
      <c r="L290" s="65" t="str">
        <f t="shared" si="1"/>
        <v xml:space="preserve"> </v>
      </c>
      <c r="M290" s="21"/>
      <c r="N290" s="21"/>
      <c r="O290" s="21"/>
      <c r="P290" s="1"/>
      <c r="Q290" s="1"/>
      <c r="R290" s="1"/>
      <c r="S290" s="1"/>
      <c r="T290" s="1"/>
      <c r="U290" s="1"/>
      <c r="V290" s="1"/>
      <c r="W290" s="1"/>
      <c r="X290" s="1"/>
      <c r="Y290" s="1"/>
      <c r="Z290" s="1"/>
    </row>
    <row r="291" spans="1:26" ht="14.25" customHeight="1" x14ac:dyDescent="0.35">
      <c r="A291" s="21"/>
      <c r="B291" s="74"/>
      <c r="C291" s="143"/>
      <c r="D291" s="135"/>
      <c r="E291" s="75"/>
      <c r="F291" s="76"/>
      <c r="G291" s="77"/>
      <c r="H291" s="78"/>
      <c r="I291" s="79"/>
      <c r="J291" s="21"/>
      <c r="K291" s="64" t="str">
        <f t="shared" si="4"/>
        <v/>
      </c>
      <c r="L291" s="65" t="str">
        <f t="shared" si="1"/>
        <v xml:space="preserve"> </v>
      </c>
      <c r="M291" s="21"/>
      <c r="N291" s="21"/>
      <c r="O291" s="21"/>
      <c r="P291" s="1"/>
      <c r="Q291" s="1"/>
      <c r="R291" s="1"/>
      <c r="S291" s="1"/>
      <c r="T291" s="1"/>
      <c r="U291" s="1"/>
      <c r="V291" s="1"/>
      <c r="W291" s="1"/>
      <c r="X291" s="1"/>
      <c r="Y291" s="1"/>
      <c r="Z291" s="1"/>
    </row>
    <row r="292" spans="1:26" ht="14.25" customHeight="1" x14ac:dyDescent="0.35">
      <c r="A292" s="21"/>
      <c r="B292" s="74"/>
      <c r="C292" s="143"/>
      <c r="D292" s="135"/>
      <c r="E292" s="75"/>
      <c r="F292" s="76"/>
      <c r="G292" s="77"/>
      <c r="H292" s="78"/>
      <c r="I292" s="79"/>
      <c r="J292" s="21"/>
      <c r="K292" s="64" t="str">
        <f t="shared" si="4"/>
        <v/>
      </c>
      <c r="L292" s="65" t="str">
        <f t="shared" si="1"/>
        <v xml:space="preserve"> </v>
      </c>
      <c r="M292" s="21"/>
      <c r="N292" s="21"/>
      <c r="O292" s="21"/>
      <c r="P292" s="1"/>
      <c r="Q292" s="1"/>
      <c r="R292" s="1"/>
      <c r="S292" s="1"/>
      <c r="T292" s="1"/>
      <c r="U292" s="1"/>
      <c r="V292" s="1"/>
      <c r="W292" s="1"/>
      <c r="X292" s="1"/>
      <c r="Y292" s="1"/>
      <c r="Z292" s="1"/>
    </row>
    <row r="293" spans="1:26" ht="14.25" customHeight="1" x14ac:dyDescent="0.35">
      <c r="A293" s="21"/>
      <c r="B293" s="74"/>
      <c r="C293" s="143"/>
      <c r="D293" s="135"/>
      <c r="E293" s="75"/>
      <c r="F293" s="76"/>
      <c r="G293" s="77"/>
      <c r="H293" s="78"/>
      <c r="I293" s="79"/>
      <c r="J293" s="21"/>
      <c r="K293" s="64" t="str">
        <f t="shared" si="4"/>
        <v/>
      </c>
      <c r="L293" s="65" t="str">
        <f t="shared" si="1"/>
        <v xml:space="preserve"> </v>
      </c>
      <c r="M293" s="21"/>
      <c r="N293" s="21"/>
      <c r="O293" s="21"/>
      <c r="P293" s="1"/>
      <c r="Q293" s="1"/>
      <c r="R293" s="1"/>
      <c r="S293" s="1"/>
      <c r="T293" s="1"/>
      <c r="U293" s="1"/>
      <c r="V293" s="1"/>
      <c r="W293" s="1"/>
      <c r="X293" s="1"/>
      <c r="Y293" s="1"/>
      <c r="Z293" s="1"/>
    </row>
    <row r="294" spans="1:26" ht="14.25" customHeight="1" x14ac:dyDescent="0.35">
      <c r="A294" s="21"/>
      <c r="B294" s="74"/>
      <c r="C294" s="143"/>
      <c r="D294" s="135"/>
      <c r="E294" s="75"/>
      <c r="F294" s="76"/>
      <c r="G294" s="77"/>
      <c r="H294" s="78"/>
      <c r="I294" s="79"/>
      <c r="J294" s="21"/>
      <c r="K294" s="64" t="str">
        <f t="shared" si="4"/>
        <v/>
      </c>
      <c r="L294" s="65" t="str">
        <f t="shared" si="1"/>
        <v xml:space="preserve"> </v>
      </c>
      <c r="M294" s="21"/>
      <c r="N294" s="21"/>
      <c r="O294" s="21"/>
      <c r="P294" s="1"/>
      <c r="Q294" s="1"/>
      <c r="R294" s="1"/>
      <c r="S294" s="1"/>
      <c r="T294" s="1"/>
      <c r="U294" s="1"/>
      <c r="V294" s="1"/>
      <c r="W294" s="1"/>
      <c r="X294" s="1"/>
      <c r="Y294" s="1"/>
      <c r="Z294" s="1"/>
    </row>
    <row r="295" spans="1:26" ht="14.25" customHeight="1" x14ac:dyDescent="0.35">
      <c r="A295" s="21"/>
      <c r="B295" s="74"/>
      <c r="C295" s="143"/>
      <c r="D295" s="135"/>
      <c r="E295" s="75"/>
      <c r="F295" s="76"/>
      <c r="G295" s="77"/>
      <c r="H295" s="78"/>
      <c r="I295" s="79"/>
      <c r="J295" s="21"/>
      <c r="K295" s="64" t="str">
        <f t="shared" si="4"/>
        <v/>
      </c>
      <c r="L295" s="65" t="str">
        <f t="shared" si="1"/>
        <v xml:space="preserve"> </v>
      </c>
      <c r="M295" s="21"/>
      <c r="N295" s="21"/>
      <c r="O295" s="21"/>
      <c r="P295" s="1"/>
      <c r="Q295" s="1"/>
      <c r="R295" s="1"/>
      <c r="S295" s="1"/>
      <c r="T295" s="1"/>
      <c r="U295" s="1"/>
      <c r="V295" s="1"/>
      <c r="W295" s="1"/>
      <c r="X295" s="1"/>
      <c r="Y295" s="1"/>
      <c r="Z295" s="1"/>
    </row>
    <row r="296" spans="1:26" ht="14.25" customHeight="1" x14ac:dyDescent="0.35">
      <c r="A296" s="21"/>
      <c r="B296" s="74"/>
      <c r="C296" s="143"/>
      <c r="D296" s="135"/>
      <c r="E296" s="75"/>
      <c r="F296" s="76"/>
      <c r="G296" s="77"/>
      <c r="H296" s="78"/>
      <c r="I296" s="79"/>
      <c r="J296" s="21"/>
      <c r="K296" s="64" t="str">
        <f t="shared" si="4"/>
        <v/>
      </c>
      <c r="L296" s="65" t="str">
        <f t="shared" si="1"/>
        <v xml:space="preserve"> </v>
      </c>
      <c r="M296" s="21"/>
      <c r="N296" s="21"/>
      <c r="O296" s="21"/>
      <c r="P296" s="1"/>
      <c r="Q296" s="1"/>
      <c r="R296" s="1"/>
      <c r="S296" s="1"/>
      <c r="T296" s="1"/>
      <c r="U296" s="1"/>
      <c r="V296" s="1"/>
      <c r="W296" s="1"/>
      <c r="X296" s="1"/>
      <c r="Y296" s="1"/>
      <c r="Z296" s="1"/>
    </row>
    <row r="297" spans="1:26" ht="14.25" customHeight="1" x14ac:dyDescent="0.35">
      <c r="A297" s="21"/>
      <c r="B297" s="74"/>
      <c r="C297" s="143"/>
      <c r="D297" s="135"/>
      <c r="E297" s="75"/>
      <c r="F297" s="76"/>
      <c r="G297" s="77"/>
      <c r="H297" s="78"/>
      <c r="I297" s="79"/>
      <c r="J297" s="21"/>
      <c r="K297" s="64" t="str">
        <f t="shared" si="4"/>
        <v/>
      </c>
      <c r="L297" s="65" t="str">
        <f t="shared" si="1"/>
        <v xml:space="preserve"> </v>
      </c>
      <c r="M297" s="21"/>
      <c r="N297" s="21"/>
      <c r="O297" s="21"/>
      <c r="P297" s="1"/>
      <c r="Q297" s="1"/>
      <c r="R297" s="1"/>
      <c r="S297" s="1"/>
      <c r="T297" s="1"/>
      <c r="U297" s="1"/>
      <c r="V297" s="1"/>
      <c r="W297" s="1"/>
      <c r="X297" s="1"/>
      <c r="Y297" s="1"/>
      <c r="Z297" s="1"/>
    </row>
    <row r="298" spans="1:26" ht="14.25" customHeight="1" x14ac:dyDescent="0.35">
      <c r="A298" s="21"/>
      <c r="B298" s="74"/>
      <c r="C298" s="143"/>
      <c r="D298" s="135"/>
      <c r="E298" s="75"/>
      <c r="F298" s="76"/>
      <c r="G298" s="77"/>
      <c r="H298" s="78"/>
      <c r="I298" s="79"/>
      <c r="J298" s="21"/>
      <c r="K298" s="64" t="str">
        <f t="shared" si="4"/>
        <v/>
      </c>
      <c r="L298" s="65" t="str">
        <f t="shared" si="1"/>
        <v xml:space="preserve"> </v>
      </c>
      <c r="M298" s="21"/>
      <c r="N298" s="21"/>
      <c r="O298" s="21"/>
      <c r="P298" s="1"/>
      <c r="Q298" s="1"/>
      <c r="R298" s="1"/>
      <c r="S298" s="1"/>
      <c r="T298" s="1"/>
      <c r="U298" s="1"/>
      <c r="V298" s="1"/>
      <c r="W298" s="1"/>
      <c r="X298" s="1"/>
      <c r="Y298" s="1"/>
      <c r="Z298" s="1"/>
    </row>
    <row r="299" spans="1:26" ht="14.25" customHeight="1" x14ac:dyDescent="0.35">
      <c r="A299" s="21"/>
      <c r="B299" s="74"/>
      <c r="C299" s="143"/>
      <c r="D299" s="135"/>
      <c r="E299" s="75"/>
      <c r="F299" s="76"/>
      <c r="G299" s="77"/>
      <c r="H299" s="78"/>
      <c r="I299" s="79"/>
      <c r="J299" s="21"/>
      <c r="K299" s="64" t="str">
        <f t="shared" si="4"/>
        <v/>
      </c>
      <c r="L299" s="65" t="str">
        <f t="shared" si="1"/>
        <v xml:space="preserve"> </v>
      </c>
      <c r="M299" s="21"/>
      <c r="N299" s="21"/>
      <c r="O299" s="21"/>
      <c r="P299" s="1"/>
      <c r="Q299" s="1"/>
      <c r="R299" s="1"/>
      <c r="S299" s="1"/>
      <c r="T299" s="1"/>
      <c r="U299" s="1"/>
      <c r="V299" s="1"/>
      <c r="W299" s="1"/>
      <c r="X299" s="1"/>
      <c r="Y299" s="1"/>
      <c r="Z299" s="1"/>
    </row>
    <row r="300" spans="1:26" ht="14.25" customHeight="1" x14ac:dyDescent="0.35">
      <c r="A300" s="21"/>
      <c r="B300" s="74"/>
      <c r="C300" s="143"/>
      <c r="D300" s="135"/>
      <c r="E300" s="75"/>
      <c r="F300" s="76"/>
      <c r="G300" s="77"/>
      <c r="H300" s="78"/>
      <c r="I300" s="79"/>
      <c r="J300" s="21"/>
      <c r="K300" s="64" t="str">
        <f t="shared" ref="K300:K363" si="5">IF(OR(B300="",C300="",F300="",G300="",I300=""),"",IF(F300="Agility",VLOOKUP(I300,AgilityPoints,2,FALSE),VLOOKUP(I300,JumpingPoints,2,FALSE)))</f>
        <v/>
      </c>
      <c r="L300" s="65" t="str">
        <f t="shared" si="1"/>
        <v xml:space="preserve"> </v>
      </c>
      <c r="M300" s="21"/>
      <c r="N300" s="21"/>
      <c r="O300" s="21"/>
      <c r="P300" s="1"/>
      <c r="Q300" s="1"/>
      <c r="R300" s="1"/>
      <c r="S300" s="1"/>
      <c r="T300" s="1"/>
      <c r="U300" s="1"/>
      <c r="V300" s="1"/>
      <c r="W300" s="1"/>
      <c r="X300" s="1"/>
      <c r="Y300" s="1"/>
      <c r="Z300" s="1"/>
    </row>
    <row r="301" spans="1:26" ht="14.25" customHeight="1" x14ac:dyDescent="0.35">
      <c r="A301" s="21"/>
      <c r="B301" s="74"/>
      <c r="C301" s="143"/>
      <c r="D301" s="135"/>
      <c r="E301" s="75"/>
      <c r="F301" s="76"/>
      <c r="G301" s="77"/>
      <c r="H301" s="78"/>
      <c r="I301" s="79"/>
      <c r="J301" s="21"/>
      <c r="K301" s="64" t="str">
        <f t="shared" si="5"/>
        <v/>
      </c>
      <c r="L301" s="65" t="str">
        <f t="shared" si="1"/>
        <v xml:space="preserve"> </v>
      </c>
      <c r="M301" s="21"/>
      <c r="N301" s="21"/>
      <c r="O301" s="21"/>
      <c r="P301" s="1"/>
      <c r="Q301" s="1"/>
      <c r="R301" s="1"/>
      <c r="S301" s="1"/>
      <c r="T301" s="1"/>
      <c r="U301" s="1"/>
      <c r="V301" s="1"/>
      <c r="W301" s="1"/>
      <c r="X301" s="1"/>
      <c r="Y301" s="1"/>
      <c r="Z301" s="1"/>
    </row>
    <row r="302" spans="1:26" ht="14.25" customHeight="1" x14ac:dyDescent="0.35">
      <c r="A302" s="21"/>
      <c r="B302" s="74"/>
      <c r="C302" s="143"/>
      <c r="D302" s="135"/>
      <c r="E302" s="75"/>
      <c r="F302" s="76"/>
      <c r="G302" s="77"/>
      <c r="H302" s="78"/>
      <c r="I302" s="79"/>
      <c r="J302" s="21"/>
      <c r="K302" s="64" t="str">
        <f t="shared" si="5"/>
        <v/>
      </c>
      <c r="L302" s="65" t="str">
        <f t="shared" ref="L302:L556" si="6">IF(K302=""," ",K302+L301)</f>
        <v xml:space="preserve"> </v>
      </c>
      <c r="M302" s="21"/>
      <c r="N302" s="21"/>
      <c r="O302" s="21"/>
      <c r="P302" s="1"/>
      <c r="Q302" s="1"/>
      <c r="R302" s="1"/>
      <c r="S302" s="1"/>
      <c r="T302" s="1"/>
      <c r="U302" s="1"/>
      <c r="V302" s="1"/>
      <c r="W302" s="1"/>
      <c r="X302" s="1"/>
      <c r="Y302" s="1"/>
      <c r="Z302" s="1"/>
    </row>
    <row r="303" spans="1:26" ht="14.25" customHeight="1" x14ac:dyDescent="0.35">
      <c r="A303" s="21"/>
      <c r="B303" s="74"/>
      <c r="C303" s="143"/>
      <c r="D303" s="135"/>
      <c r="E303" s="75"/>
      <c r="F303" s="76"/>
      <c r="G303" s="77"/>
      <c r="H303" s="78"/>
      <c r="I303" s="79"/>
      <c r="J303" s="21"/>
      <c r="K303" s="64" t="str">
        <f t="shared" si="5"/>
        <v/>
      </c>
      <c r="L303" s="65" t="str">
        <f t="shared" si="6"/>
        <v xml:space="preserve"> </v>
      </c>
      <c r="M303" s="21"/>
      <c r="N303" s="21"/>
      <c r="O303" s="21"/>
      <c r="P303" s="1"/>
      <c r="Q303" s="1"/>
      <c r="R303" s="1"/>
      <c r="S303" s="1"/>
      <c r="T303" s="1"/>
      <c r="U303" s="1"/>
      <c r="V303" s="1"/>
      <c r="W303" s="1"/>
      <c r="X303" s="1"/>
      <c r="Y303" s="1"/>
      <c r="Z303" s="1"/>
    </row>
    <row r="304" spans="1:26" ht="14.25" customHeight="1" x14ac:dyDescent="0.35">
      <c r="A304" s="21"/>
      <c r="B304" s="74"/>
      <c r="C304" s="143"/>
      <c r="D304" s="135"/>
      <c r="E304" s="75"/>
      <c r="F304" s="76"/>
      <c r="G304" s="77"/>
      <c r="H304" s="78"/>
      <c r="I304" s="79"/>
      <c r="J304" s="21"/>
      <c r="K304" s="64" t="str">
        <f t="shared" si="5"/>
        <v/>
      </c>
      <c r="L304" s="65" t="str">
        <f t="shared" si="6"/>
        <v xml:space="preserve"> </v>
      </c>
      <c r="M304" s="21"/>
      <c r="N304" s="21"/>
      <c r="O304" s="21"/>
      <c r="P304" s="1"/>
      <c r="Q304" s="1"/>
      <c r="R304" s="1"/>
      <c r="S304" s="1"/>
      <c r="T304" s="1"/>
      <c r="U304" s="1"/>
      <c r="V304" s="1"/>
      <c r="W304" s="1"/>
      <c r="X304" s="1"/>
      <c r="Y304" s="1"/>
      <c r="Z304" s="1"/>
    </row>
    <row r="305" spans="1:26" ht="14.25" customHeight="1" x14ac:dyDescent="0.35">
      <c r="A305" s="21"/>
      <c r="B305" s="74"/>
      <c r="C305" s="143"/>
      <c r="D305" s="135"/>
      <c r="E305" s="75"/>
      <c r="F305" s="76"/>
      <c r="G305" s="77"/>
      <c r="H305" s="78"/>
      <c r="I305" s="79"/>
      <c r="J305" s="21"/>
      <c r="K305" s="64" t="str">
        <f t="shared" si="5"/>
        <v/>
      </c>
      <c r="L305" s="65" t="str">
        <f t="shared" si="6"/>
        <v xml:space="preserve"> </v>
      </c>
      <c r="M305" s="21"/>
      <c r="N305" s="21"/>
      <c r="O305" s="21"/>
      <c r="P305" s="1"/>
      <c r="Q305" s="1"/>
      <c r="R305" s="1"/>
      <c r="S305" s="1"/>
      <c r="T305" s="1"/>
      <c r="U305" s="1"/>
      <c r="V305" s="1"/>
      <c r="W305" s="1"/>
      <c r="X305" s="1"/>
      <c r="Y305" s="1"/>
      <c r="Z305" s="1"/>
    </row>
    <row r="306" spans="1:26" ht="14.25" customHeight="1" x14ac:dyDescent="0.35">
      <c r="A306" s="21"/>
      <c r="B306" s="74"/>
      <c r="C306" s="143"/>
      <c r="D306" s="135"/>
      <c r="E306" s="75"/>
      <c r="F306" s="76"/>
      <c r="G306" s="77"/>
      <c r="H306" s="78"/>
      <c r="I306" s="79"/>
      <c r="J306" s="21"/>
      <c r="K306" s="64" t="str">
        <f t="shared" si="5"/>
        <v/>
      </c>
      <c r="L306" s="65" t="str">
        <f t="shared" si="6"/>
        <v xml:space="preserve"> </v>
      </c>
      <c r="M306" s="21"/>
      <c r="N306" s="21"/>
      <c r="O306" s="21"/>
      <c r="P306" s="1"/>
      <c r="Q306" s="1"/>
      <c r="R306" s="1"/>
      <c r="S306" s="1"/>
      <c r="T306" s="1"/>
      <c r="U306" s="1"/>
      <c r="V306" s="1"/>
      <c r="W306" s="1"/>
      <c r="X306" s="1"/>
      <c r="Y306" s="1"/>
      <c r="Z306" s="1"/>
    </row>
    <row r="307" spans="1:26" ht="14.25" customHeight="1" x14ac:dyDescent="0.35">
      <c r="A307" s="21"/>
      <c r="B307" s="74"/>
      <c r="C307" s="143"/>
      <c r="D307" s="135"/>
      <c r="E307" s="75"/>
      <c r="F307" s="76"/>
      <c r="G307" s="77"/>
      <c r="H307" s="78"/>
      <c r="I307" s="79"/>
      <c r="J307" s="21"/>
      <c r="K307" s="64" t="str">
        <f t="shared" si="5"/>
        <v/>
      </c>
      <c r="L307" s="65" t="str">
        <f t="shared" si="6"/>
        <v xml:space="preserve"> </v>
      </c>
      <c r="M307" s="21"/>
      <c r="N307" s="21"/>
      <c r="O307" s="21"/>
      <c r="P307" s="1"/>
      <c r="Q307" s="1"/>
      <c r="R307" s="1"/>
      <c r="S307" s="1"/>
      <c r="T307" s="1"/>
      <c r="U307" s="1"/>
      <c r="V307" s="1"/>
      <c r="W307" s="1"/>
      <c r="X307" s="1"/>
      <c r="Y307" s="1"/>
      <c r="Z307" s="1"/>
    </row>
    <row r="308" spans="1:26" ht="14.25" customHeight="1" x14ac:dyDescent="0.35">
      <c r="A308" s="21"/>
      <c r="B308" s="74"/>
      <c r="C308" s="143"/>
      <c r="D308" s="135"/>
      <c r="E308" s="75"/>
      <c r="F308" s="76"/>
      <c r="G308" s="77"/>
      <c r="H308" s="78"/>
      <c r="I308" s="79"/>
      <c r="J308" s="21"/>
      <c r="K308" s="64" t="str">
        <f t="shared" si="5"/>
        <v/>
      </c>
      <c r="L308" s="65" t="str">
        <f t="shared" si="6"/>
        <v xml:space="preserve"> </v>
      </c>
      <c r="M308" s="21"/>
      <c r="N308" s="21"/>
      <c r="O308" s="21"/>
      <c r="P308" s="1"/>
      <c r="Q308" s="1"/>
      <c r="R308" s="1"/>
      <c r="S308" s="1"/>
      <c r="T308" s="1"/>
      <c r="U308" s="1"/>
      <c r="V308" s="1"/>
      <c r="W308" s="1"/>
      <c r="X308" s="1"/>
      <c r="Y308" s="1"/>
      <c r="Z308" s="1"/>
    </row>
    <row r="309" spans="1:26" ht="14.25" customHeight="1" x14ac:dyDescent="0.35">
      <c r="A309" s="21"/>
      <c r="B309" s="74"/>
      <c r="C309" s="143"/>
      <c r="D309" s="135"/>
      <c r="E309" s="75"/>
      <c r="F309" s="76"/>
      <c r="G309" s="77"/>
      <c r="H309" s="78"/>
      <c r="I309" s="79"/>
      <c r="J309" s="21"/>
      <c r="K309" s="64" t="str">
        <f t="shared" si="5"/>
        <v/>
      </c>
      <c r="L309" s="65" t="str">
        <f t="shared" si="6"/>
        <v xml:space="preserve"> </v>
      </c>
      <c r="M309" s="21"/>
      <c r="N309" s="21"/>
      <c r="O309" s="21"/>
      <c r="P309" s="1"/>
      <c r="Q309" s="1"/>
      <c r="R309" s="1"/>
      <c r="S309" s="1"/>
      <c r="T309" s="1"/>
      <c r="U309" s="1"/>
      <c r="V309" s="1"/>
      <c r="W309" s="1"/>
      <c r="X309" s="1"/>
      <c r="Y309" s="1"/>
      <c r="Z309" s="1"/>
    </row>
    <row r="310" spans="1:26" ht="14.25" customHeight="1" x14ac:dyDescent="0.35">
      <c r="A310" s="21"/>
      <c r="B310" s="74"/>
      <c r="C310" s="143"/>
      <c r="D310" s="135"/>
      <c r="E310" s="75"/>
      <c r="F310" s="76"/>
      <c r="G310" s="77"/>
      <c r="H310" s="78"/>
      <c r="I310" s="79"/>
      <c r="J310" s="21"/>
      <c r="K310" s="64" t="str">
        <f t="shared" si="5"/>
        <v/>
      </c>
      <c r="L310" s="65" t="str">
        <f t="shared" si="6"/>
        <v xml:space="preserve"> </v>
      </c>
      <c r="M310" s="21"/>
      <c r="N310" s="21"/>
      <c r="O310" s="21"/>
      <c r="P310" s="1"/>
      <c r="Q310" s="1"/>
      <c r="R310" s="1"/>
      <c r="S310" s="1"/>
      <c r="T310" s="1"/>
      <c r="U310" s="1"/>
      <c r="V310" s="1"/>
      <c r="W310" s="1"/>
      <c r="X310" s="1"/>
      <c r="Y310" s="1"/>
      <c r="Z310" s="1"/>
    </row>
    <row r="311" spans="1:26" ht="14.25" customHeight="1" x14ac:dyDescent="0.35">
      <c r="A311" s="21"/>
      <c r="B311" s="74"/>
      <c r="C311" s="143"/>
      <c r="D311" s="135"/>
      <c r="E311" s="75"/>
      <c r="F311" s="76"/>
      <c r="G311" s="77"/>
      <c r="H311" s="78"/>
      <c r="I311" s="79"/>
      <c r="J311" s="21"/>
      <c r="K311" s="64" t="str">
        <f t="shared" si="5"/>
        <v/>
      </c>
      <c r="L311" s="65" t="str">
        <f t="shared" si="6"/>
        <v xml:space="preserve"> </v>
      </c>
      <c r="M311" s="21"/>
      <c r="N311" s="21"/>
      <c r="O311" s="21"/>
      <c r="P311" s="1"/>
      <c r="Q311" s="1"/>
      <c r="R311" s="1"/>
      <c r="S311" s="1"/>
      <c r="T311" s="1"/>
      <c r="U311" s="1"/>
      <c r="V311" s="1"/>
      <c r="W311" s="1"/>
      <c r="X311" s="1"/>
      <c r="Y311" s="1"/>
      <c r="Z311" s="1"/>
    </row>
    <row r="312" spans="1:26" ht="14.25" customHeight="1" x14ac:dyDescent="0.35">
      <c r="A312" s="21"/>
      <c r="B312" s="74"/>
      <c r="C312" s="143"/>
      <c r="D312" s="135"/>
      <c r="E312" s="75"/>
      <c r="F312" s="76"/>
      <c r="G312" s="77"/>
      <c r="H312" s="78"/>
      <c r="I312" s="79"/>
      <c r="J312" s="21"/>
      <c r="K312" s="64" t="str">
        <f t="shared" si="5"/>
        <v/>
      </c>
      <c r="L312" s="65" t="str">
        <f t="shared" si="6"/>
        <v xml:space="preserve"> </v>
      </c>
      <c r="M312" s="21"/>
      <c r="N312" s="21"/>
      <c r="O312" s="21"/>
      <c r="P312" s="1"/>
      <c r="Q312" s="1"/>
      <c r="R312" s="1"/>
      <c r="S312" s="1"/>
      <c r="T312" s="1"/>
      <c r="U312" s="1"/>
      <c r="V312" s="1"/>
      <c r="W312" s="1"/>
      <c r="X312" s="1"/>
      <c r="Y312" s="1"/>
      <c r="Z312" s="1"/>
    </row>
    <row r="313" spans="1:26" ht="14.25" customHeight="1" x14ac:dyDescent="0.35">
      <c r="A313" s="21"/>
      <c r="B313" s="74"/>
      <c r="C313" s="143"/>
      <c r="D313" s="135"/>
      <c r="E313" s="75"/>
      <c r="F313" s="76"/>
      <c r="G313" s="77"/>
      <c r="H313" s="78"/>
      <c r="I313" s="79"/>
      <c r="J313" s="21"/>
      <c r="K313" s="64" t="str">
        <f t="shared" si="5"/>
        <v/>
      </c>
      <c r="L313" s="65" t="str">
        <f t="shared" si="6"/>
        <v xml:space="preserve"> </v>
      </c>
      <c r="M313" s="21"/>
      <c r="N313" s="21"/>
      <c r="O313" s="21"/>
      <c r="P313" s="1"/>
      <c r="Q313" s="1"/>
      <c r="R313" s="1"/>
      <c r="S313" s="1"/>
      <c r="T313" s="1"/>
      <c r="U313" s="1"/>
      <c r="V313" s="1"/>
      <c r="W313" s="1"/>
      <c r="X313" s="1"/>
      <c r="Y313" s="1"/>
      <c r="Z313" s="1"/>
    </row>
    <row r="314" spans="1:26" ht="14.25" customHeight="1" x14ac:dyDescent="0.35">
      <c r="A314" s="21"/>
      <c r="B314" s="74"/>
      <c r="C314" s="143"/>
      <c r="D314" s="135"/>
      <c r="E314" s="75"/>
      <c r="F314" s="76"/>
      <c r="G314" s="77"/>
      <c r="H314" s="78"/>
      <c r="I314" s="79"/>
      <c r="J314" s="21"/>
      <c r="K314" s="64" t="str">
        <f t="shared" si="5"/>
        <v/>
      </c>
      <c r="L314" s="65" t="str">
        <f t="shared" si="6"/>
        <v xml:space="preserve"> </v>
      </c>
      <c r="M314" s="21"/>
      <c r="N314" s="21"/>
      <c r="O314" s="21"/>
      <c r="P314" s="1"/>
      <c r="Q314" s="1"/>
      <c r="R314" s="1"/>
      <c r="S314" s="1"/>
      <c r="T314" s="1"/>
      <c r="U314" s="1"/>
      <c r="V314" s="1"/>
      <c r="W314" s="1"/>
      <c r="X314" s="1"/>
      <c r="Y314" s="1"/>
      <c r="Z314" s="1"/>
    </row>
    <row r="315" spans="1:26" ht="14.25" customHeight="1" x14ac:dyDescent="0.35">
      <c r="A315" s="21"/>
      <c r="B315" s="74"/>
      <c r="C315" s="143"/>
      <c r="D315" s="135"/>
      <c r="E315" s="75"/>
      <c r="F315" s="76"/>
      <c r="G315" s="77"/>
      <c r="H315" s="78"/>
      <c r="I315" s="79"/>
      <c r="J315" s="21"/>
      <c r="K315" s="64" t="str">
        <f t="shared" si="5"/>
        <v/>
      </c>
      <c r="L315" s="65" t="str">
        <f t="shared" si="6"/>
        <v xml:space="preserve"> </v>
      </c>
      <c r="M315" s="21"/>
      <c r="N315" s="21"/>
      <c r="O315" s="21"/>
      <c r="P315" s="1"/>
      <c r="Q315" s="1"/>
      <c r="R315" s="1"/>
      <c r="S315" s="1"/>
      <c r="T315" s="1"/>
      <c r="U315" s="1"/>
      <c r="V315" s="1"/>
      <c r="W315" s="1"/>
      <c r="X315" s="1"/>
      <c r="Y315" s="1"/>
      <c r="Z315" s="1"/>
    </row>
    <row r="316" spans="1:26" ht="14.25" customHeight="1" x14ac:dyDescent="0.35">
      <c r="A316" s="21"/>
      <c r="B316" s="74"/>
      <c r="C316" s="143"/>
      <c r="D316" s="135"/>
      <c r="E316" s="75"/>
      <c r="F316" s="76"/>
      <c r="G316" s="77"/>
      <c r="H316" s="78"/>
      <c r="I316" s="79"/>
      <c r="J316" s="21"/>
      <c r="K316" s="64" t="str">
        <f t="shared" si="5"/>
        <v/>
      </c>
      <c r="L316" s="65" t="str">
        <f t="shared" si="6"/>
        <v xml:space="preserve"> </v>
      </c>
      <c r="M316" s="21"/>
      <c r="N316" s="21"/>
      <c r="O316" s="21"/>
      <c r="P316" s="1"/>
      <c r="Q316" s="1"/>
      <c r="R316" s="1"/>
      <c r="S316" s="1"/>
      <c r="T316" s="1"/>
      <c r="U316" s="1"/>
      <c r="V316" s="1"/>
      <c r="W316" s="1"/>
      <c r="X316" s="1"/>
      <c r="Y316" s="1"/>
      <c r="Z316" s="1"/>
    </row>
    <row r="317" spans="1:26" ht="14.25" customHeight="1" x14ac:dyDescent="0.35">
      <c r="A317" s="21"/>
      <c r="B317" s="74"/>
      <c r="C317" s="143"/>
      <c r="D317" s="135"/>
      <c r="E317" s="75"/>
      <c r="F317" s="76"/>
      <c r="G317" s="77"/>
      <c r="H317" s="78"/>
      <c r="I317" s="79"/>
      <c r="J317" s="21"/>
      <c r="K317" s="64" t="str">
        <f t="shared" si="5"/>
        <v/>
      </c>
      <c r="L317" s="65" t="str">
        <f t="shared" si="6"/>
        <v xml:space="preserve"> </v>
      </c>
      <c r="M317" s="21"/>
      <c r="N317" s="21"/>
      <c r="O317" s="21"/>
      <c r="P317" s="1"/>
      <c r="Q317" s="1"/>
      <c r="R317" s="1"/>
      <c r="S317" s="1"/>
      <c r="T317" s="1"/>
      <c r="U317" s="1"/>
      <c r="V317" s="1"/>
      <c r="W317" s="1"/>
      <c r="X317" s="1"/>
      <c r="Y317" s="1"/>
      <c r="Z317" s="1"/>
    </row>
    <row r="318" spans="1:26" ht="14.25" customHeight="1" x14ac:dyDescent="0.35">
      <c r="A318" s="21"/>
      <c r="B318" s="74"/>
      <c r="C318" s="143"/>
      <c r="D318" s="135"/>
      <c r="E318" s="75"/>
      <c r="F318" s="76"/>
      <c r="G318" s="77"/>
      <c r="H318" s="78"/>
      <c r="I318" s="79"/>
      <c r="J318" s="21"/>
      <c r="K318" s="64" t="str">
        <f t="shared" si="5"/>
        <v/>
      </c>
      <c r="L318" s="65" t="str">
        <f t="shared" si="6"/>
        <v xml:space="preserve"> </v>
      </c>
      <c r="M318" s="21"/>
      <c r="N318" s="21"/>
      <c r="O318" s="21"/>
      <c r="P318" s="1"/>
      <c r="Q318" s="1"/>
      <c r="R318" s="1"/>
      <c r="S318" s="1"/>
      <c r="T318" s="1"/>
      <c r="U318" s="1"/>
      <c r="V318" s="1"/>
      <c r="W318" s="1"/>
      <c r="X318" s="1"/>
      <c r="Y318" s="1"/>
      <c r="Z318" s="1"/>
    </row>
    <row r="319" spans="1:26" ht="14.25" customHeight="1" x14ac:dyDescent="0.35">
      <c r="A319" s="21"/>
      <c r="B319" s="74"/>
      <c r="C319" s="143"/>
      <c r="D319" s="135"/>
      <c r="E319" s="75"/>
      <c r="F319" s="76"/>
      <c r="G319" s="77"/>
      <c r="H319" s="78"/>
      <c r="I319" s="79"/>
      <c r="J319" s="21"/>
      <c r="K319" s="64" t="str">
        <f t="shared" si="5"/>
        <v/>
      </c>
      <c r="L319" s="65" t="str">
        <f t="shared" si="6"/>
        <v xml:space="preserve"> </v>
      </c>
      <c r="M319" s="21"/>
      <c r="N319" s="21"/>
      <c r="O319" s="21"/>
      <c r="P319" s="1"/>
      <c r="Q319" s="1"/>
      <c r="R319" s="1"/>
      <c r="S319" s="1"/>
      <c r="T319" s="1"/>
      <c r="U319" s="1"/>
      <c r="V319" s="1"/>
      <c r="W319" s="1"/>
      <c r="X319" s="1"/>
      <c r="Y319" s="1"/>
      <c r="Z319" s="1"/>
    </row>
    <row r="320" spans="1:26" ht="14.25" customHeight="1" x14ac:dyDescent="0.35">
      <c r="A320" s="21"/>
      <c r="B320" s="74"/>
      <c r="C320" s="143"/>
      <c r="D320" s="135"/>
      <c r="E320" s="75"/>
      <c r="F320" s="76"/>
      <c r="G320" s="77"/>
      <c r="H320" s="78"/>
      <c r="I320" s="79"/>
      <c r="J320" s="21"/>
      <c r="K320" s="64" t="str">
        <f t="shared" si="5"/>
        <v/>
      </c>
      <c r="L320" s="65" t="str">
        <f t="shared" si="6"/>
        <v xml:space="preserve"> </v>
      </c>
      <c r="M320" s="21"/>
      <c r="N320" s="21"/>
      <c r="O320" s="21"/>
      <c r="P320" s="1"/>
      <c r="Q320" s="1"/>
      <c r="R320" s="1"/>
      <c r="S320" s="1"/>
      <c r="T320" s="1"/>
      <c r="U320" s="1"/>
      <c r="V320" s="1"/>
      <c r="W320" s="1"/>
      <c r="X320" s="1"/>
      <c r="Y320" s="1"/>
      <c r="Z320" s="1"/>
    </row>
    <row r="321" spans="1:26" ht="14.25" customHeight="1" x14ac:dyDescent="0.35">
      <c r="A321" s="21"/>
      <c r="B321" s="74"/>
      <c r="C321" s="143"/>
      <c r="D321" s="135"/>
      <c r="E321" s="75"/>
      <c r="F321" s="76"/>
      <c r="G321" s="77"/>
      <c r="H321" s="78"/>
      <c r="I321" s="79"/>
      <c r="J321" s="21"/>
      <c r="K321" s="64" t="str">
        <f t="shared" si="5"/>
        <v/>
      </c>
      <c r="L321" s="65" t="str">
        <f t="shared" si="6"/>
        <v xml:space="preserve"> </v>
      </c>
      <c r="M321" s="21"/>
      <c r="N321" s="21"/>
      <c r="O321" s="21"/>
      <c r="P321" s="1"/>
      <c r="Q321" s="1"/>
      <c r="R321" s="1"/>
      <c r="S321" s="1"/>
      <c r="T321" s="1"/>
      <c r="U321" s="1"/>
      <c r="V321" s="1"/>
      <c r="W321" s="1"/>
      <c r="X321" s="1"/>
      <c r="Y321" s="1"/>
      <c r="Z321" s="1"/>
    </row>
    <row r="322" spans="1:26" ht="14.25" customHeight="1" x14ac:dyDescent="0.35">
      <c r="A322" s="21"/>
      <c r="B322" s="74"/>
      <c r="C322" s="143"/>
      <c r="D322" s="135"/>
      <c r="E322" s="75"/>
      <c r="F322" s="76"/>
      <c r="G322" s="77"/>
      <c r="H322" s="78"/>
      <c r="I322" s="79"/>
      <c r="J322" s="21"/>
      <c r="K322" s="64" t="str">
        <f t="shared" si="5"/>
        <v/>
      </c>
      <c r="L322" s="65" t="str">
        <f t="shared" si="6"/>
        <v xml:space="preserve"> </v>
      </c>
      <c r="M322" s="21"/>
      <c r="N322" s="21"/>
      <c r="O322" s="21"/>
      <c r="P322" s="1"/>
      <c r="Q322" s="1"/>
      <c r="R322" s="1"/>
      <c r="S322" s="1"/>
      <c r="T322" s="1"/>
      <c r="U322" s="1"/>
      <c r="V322" s="1"/>
      <c r="W322" s="1"/>
      <c r="X322" s="1"/>
      <c r="Y322" s="1"/>
      <c r="Z322" s="1"/>
    </row>
    <row r="323" spans="1:26" ht="14.25" customHeight="1" x14ac:dyDescent="0.35">
      <c r="A323" s="21"/>
      <c r="B323" s="74"/>
      <c r="C323" s="143"/>
      <c r="D323" s="135"/>
      <c r="E323" s="75"/>
      <c r="F323" s="76"/>
      <c r="G323" s="77"/>
      <c r="H323" s="78"/>
      <c r="I323" s="79"/>
      <c r="J323" s="21"/>
      <c r="K323" s="64" t="str">
        <f t="shared" si="5"/>
        <v/>
      </c>
      <c r="L323" s="65" t="str">
        <f t="shared" si="6"/>
        <v xml:space="preserve"> </v>
      </c>
      <c r="M323" s="21"/>
      <c r="N323" s="21"/>
      <c r="O323" s="21"/>
      <c r="P323" s="1"/>
      <c r="Q323" s="1"/>
      <c r="R323" s="1"/>
      <c r="S323" s="1"/>
      <c r="T323" s="1"/>
      <c r="U323" s="1"/>
      <c r="V323" s="1"/>
      <c r="W323" s="1"/>
      <c r="X323" s="1"/>
      <c r="Y323" s="1"/>
      <c r="Z323" s="1"/>
    </row>
    <row r="324" spans="1:26" ht="14.25" customHeight="1" x14ac:dyDescent="0.35">
      <c r="A324" s="21"/>
      <c r="B324" s="74"/>
      <c r="C324" s="143"/>
      <c r="D324" s="135"/>
      <c r="E324" s="75"/>
      <c r="F324" s="76"/>
      <c r="G324" s="77"/>
      <c r="H324" s="78"/>
      <c r="I324" s="79"/>
      <c r="J324" s="21"/>
      <c r="K324" s="64" t="str">
        <f t="shared" si="5"/>
        <v/>
      </c>
      <c r="L324" s="65" t="str">
        <f t="shared" si="6"/>
        <v xml:space="preserve"> </v>
      </c>
      <c r="M324" s="21"/>
      <c r="N324" s="21"/>
      <c r="O324" s="21"/>
      <c r="P324" s="1"/>
      <c r="Q324" s="1"/>
      <c r="R324" s="1"/>
      <c r="S324" s="1"/>
      <c r="T324" s="1"/>
      <c r="U324" s="1"/>
      <c r="V324" s="1"/>
      <c r="W324" s="1"/>
      <c r="X324" s="1"/>
      <c r="Y324" s="1"/>
      <c r="Z324" s="1"/>
    </row>
    <row r="325" spans="1:26" ht="14.25" customHeight="1" x14ac:dyDescent="0.35">
      <c r="A325" s="21"/>
      <c r="B325" s="74"/>
      <c r="C325" s="143"/>
      <c r="D325" s="135"/>
      <c r="E325" s="75"/>
      <c r="F325" s="76"/>
      <c r="G325" s="77"/>
      <c r="H325" s="78"/>
      <c r="I325" s="79"/>
      <c r="J325" s="21"/>
      <c r="K325" s="64" t="str">
        <f t="shared" si="5"/>
        <v/>
      </c>
      <c r="L325" s="65" t="str">
        <f t="shared" si="6"/>
        <v xml:space="preserve"> </v>
      </c>
      <c r="M325" s="21"/>
      <c r="N325" s="21"/>
      <c r="O325" s="21"/>
      <c r="P325" s="1"/>
      <c r="Q325" s="1"/>
      <c r="R325" s="1"/>
      <c r="S325" s="1"/>
      <c r="T325" s="1"/>
      <c r="U325" s="1"/>
      <c r="V325" s="1"/>
      <c r="W325" s="1"/>
      <c r="X325" s="1"/>
      <c r="Y325" s="1"/>
      <c r="Z325" s="1"/>
    </row>
    <row r="326" spans="1:26" ht="14.25" customHeight="1" x14ac:dyDescent="0.35">
      <c r="A326" s="21"/>
      <c r="B326" s="74"/>
      <c r="C326" s="143"/>
      <c r="D326" s="135"/>
      <c r="E326" s="75"/>
      <c r="F326" s="76"/>
      <c r="G326" s="77"/>
      <c r="H326" s="78"/>
      <c r="I326" s="79"/>
      <c r="J326" s="21"/>
      <c r="K326" s="64" t="str">
        <f t="shared" si="5"/>
        <v/>
      </c>
      <c r="L326" s="65" t="str">
        <f t="shared" si="6"/>
        <v xml:space="preserve"> </v>
      </c>
      <c r="M326" s="21"/>
      <c r="N326" s="21"/>
      <c r="O326" s="21"/>
      <c r="P326" s="1"/>
      <c r="Q326" s="1"/>
      <c r="R326" s="1"/>
      <c r="S326" s="1"/>
      <c r="T326" s="1"/>
      <c r="U326" s="1"/>
      <c r="V326" s="1"/>
      <c r="W326" s="1"/>
      <c r="X326" s="1"/>
      <c r="Y326" s="1"/>
      <c r="Z326" s="1"/>
    </row>
    <row r="327" spans="1:26" ht="14.25" customHeight="1" x14ac:dyDescent="0.35">
      <c r="A327" s="21"/>
      <c r="B327" s="74"/>
      <c r="C327" s="143"/>
      <c r="D327" s="135"/>
      <c r="E327" s="75"/>
      <c r="F327" s="76"/>
      <c r="G327" s="77"/>
      <c r="H327" s="78"/>
      <c r="I327" s="79"/>
      <c r="J327" s="21"/>
      <c r="K327" s="64" t="str">
        <f t="shared" si="5"/>
        <v/>
      </c>
      <c r="L327" s="65" t="str">
        <f t="shared" si="6"/>
        <v xml:space="preserve"> </v>
      </c>
      <c r="M327" s="21"/>
      <c r="N327" s="21"/>
      <c r="O327" s="21"/>
      <c r="P327" s="1"/>
      <c r="Q327" s="1"/>
      <c r="R327" s="1"/>
      <c r="S327" s="1"/>
      <c r="T327" s="1"/>
      <c r="U327" s="1"/>
      <c r="V327" s="1"/>
      <c r="W327" s="1"/>
      <c r="X327" s="1"/>
      <c r="Y327" s="1"/>
      <c r="Z327" s="1"/>
    </row>
    <row r="328" spans="1:26" ht="14.25" customHeight="1" x14ac:dyDescent="0.35">
      <c r="A328" s="21"/>
      <c r="B328" s="74"/>
      <c r="C328" s="143"/>
      <c r="D328" s="135"/>
      <c r="E328" s="75"/>
      <c r="F328" s="76"/>
      <c r="G328" s="77"/>
      <c r="H328" s="78"/>
      <c r="I328" s="79"/>
      <c r="J328" s="21"/>
      <c r="K328" s="64" t="str">
        <f t="shared" si="5"/>
        <v/>
      </c>
      <c r="L328" s="65" t="str">
        <f t="shared" si="6"/>
        <v xml:space="preserve"> </v>
      </c>
      <c r="M328" s="21"/>
      <c r="N328" s="21"/>
      <c r="O328" s="21"/>
      <c r="P328" s="1"/>
      <c r="Q328" s="1"/>
      <c r="R328" s="1"/>
      <c r="S328" s="1"/>
      <c r="T328" s="1"/>
      <c r="U328" s="1"/>
      <c r="V328" s="1"/>
      <c r="W328" s="1"/>
      <c r="X328" s="1"/>
      <c r="Y328" s="1"/>
      <c r="Z328" s="1"/>
    </row>
    <row r="329" spans="1:26" ht="14.25" customHeight="1" x14ac:dyDescent="0.35">
      <c r="A329" s="21"/>
      <c r="B329" s="74"/>
      <c r="C329" s="143"/>
      <c r="D329" s="135"/>
      <c r="E329" s="75"/>
      <c r="F329" s="76"/>
      <c r="G329" s="77"/>
      <c r="H329" s="78"/>
      <c r="I329" s="79"/>
      <c r="J329" s="21"/>
      <c r="K329" s="64" t="str">
        <f t="shared" si="5"/>
        <v/>
      </c>
      <c r="L329" s="65" t="str">
        <f t="shared" si="6"/>
        <v xml:space="preserve"> </v>
      </c>
      <c r="M329" s="21"/>
      <c r="N329" s="21"/>
      <c r="O329" s="21"/>
      <c r="P329" s="1"/>
      <c r="Q329" s="1"/>
      <c r="R329" s="1"/>
      <c r="S329" s="1"/>
      <c r="T329" s="1"/>
      <c r="U329" s="1"/>
      <c r="V329" s="1"/>
      <c r="W329" s="1"/>
      <c r="X329" s="1"/>
      <c r="Y329" s="1"/>
      <c r="Z329" s="1"/>
    </row>
    <row r="330" spans="1:26" ht="14.25" customHeight="1" x14ac:dyDescent="0.35">
      <c r="A330" s="21"/>
      <c r="B330" s="74"/>
      <c r="C330" s="143"/>
      <c r="D330" s="135"/>
      <c r="E330" s="75"/>
      <c r="F330" s="76"/>
      <c r="G330" s="77"/>
      <c r="H330" s="78"/>
      <c r="I330" s="79"/>
      <c r="J330" s="21"/>
      <c r="K330" s="64" t="str">
        <f t="shared" si="5"/>
        <v/>
      </c>
      <c r="L330" s="65" t="str">
        <f t="shared" si="6"/>
        <v xml:space="preserve"> </v>
      </c>
      <c r="M330" s="21"/>
      <c r="N330" s="21"/>
      <c r="O330" s="21"/>
      <c r="P330" s="1"/>
      <c r="Q330" s="1"/>
      <c r="R330" s="1"/>
      <c r="S330" s="1"/>
      <c r="T330" s="1"/>
      <c r="U330" s="1"/>
      <c r="V330" s="1"/>
      <c r="W330" s="1"/>
      <c r="X330" s="1"/>
      <c r="Y330" s="1"/>
      <c r="Z330" s="1"/>
    </row>
    <row r="331" spans="1:26" ht="14.25" customHeight="1" x14ac:dyDescent="0.35">
      <c r="A331" s="21"/>
      <c r="B331" s="74"/>
      <c r="C331" s="143"/>
      <c r="D331" s="135"/>
      <c r="E331" s="75"/>
      <c r="F331" s="76"/>
      <c r="G331" s="77"/>
      <c r="H331" s="78"/>
      <c r="I331" s="79"/>
      <c r="J331" s="21"/>
      <c r="K331" s="64" t="str">
        <f t="shared" si="5"/>
        <v/>
      </c>
      <c r="L331" s="65" t="str">
        <f t="shared" si="6"/>
        <v xml:space="preserve"> </v>
      </c>
      <c r="M331" s="21"/>
      <c r="N331" s="21"/>
      <c r="O331" s="21"/>
      <c r="P331" s="1"/>
      <c r="Q331" s="1"/>
      <c r="R331" s="1"/>
      <c r="S331" s="1"/>
      <c r="T331" s="1"/>
      <c r="U331" s="1"/>
      <c r="V331" s="1"/>
      <c r="W331" s="1"/>
      <c r="X331" s="1"/>
      <c r="Y331" s="1"/>
      <c r="Z331" s="1"/>
    </row>
    <row r="332" spans="1:26" ht="14.25" customHeight="1" x14ac:dyDescent="0.35">
      <c r="A332" s="21"/>
      <c r="B332" s="74"/>
      <c r="C332" s="143"/>
      <c r="D332" s="135"/>
      <c r="E332" s="75"/>
      <c r="F332" s="76"/>
      <c r="G332" s="77"/>
      <c r="H332" s="78"/>
      <c r="I332" s="79"/>
      <c r="J332" s="21"/>
      <c r="K332" s="64" t="str">
        <f t="shared" si="5"/>
        <v/>
      </c>
      <c r="L332" s="65" t="str">
        <f t="shared" si="6"/>
        <v xml:space="preserve"> </v>
      </c>
      <c r="M332" s="21"/>
      <c r="N332" s="21"/>
      <c r="O332" s="21"/>
      <c r="P332" s="1"/>
      <c r="Q332" s="1"/>
      <c r="R332" s="1"/>
      <c r="S332" s="1"/>
      <c r="T332" s="1"/>
      <c r="U332" s="1"/>
      <c r="V332" s="1"/>
      <c r="W332" s="1"/>
      <c r="X332" s="1"/>
      <c r="Y332" s="1"/>
      <c r="Z332" s="1"/>
    </row>
    <row r="333" spans="1:26" ht="14.25" customHeight="1" x14ac:dyDescent="0.35">
      <c r="A333" s="21"/>
      <c r="B333" s="74"/>
      <c r="C333" s="143"/>
      <c r="D333" s="135"/>
      <c r="E333" s="75"/>
      <c r="F333" s="76"/>
      <c r="G333" s="77"/>
      <c r="H333" s="78"/>
      <c r="I333" s="79"/>
      <c r="J333" s="21"/>
      <c r="K333" s="64" t="str">
        <f t="shared" si="5"/>
        <v/>
      </c>
      <c r="L333" s="65" t="str">
        <f t="shared" si="6"/>
        <v xml:space="preserve"> </v>
      </c>
      <c r="M333" s="21"/>
      <c r="N333" s="21"/>
      <c r="O333" s="21"/>
      <c r="P333" s="1"/>
      <c r="Q333" s="1"/>
      <c r="R333" s="1"/>
      <c r="S333" s="1"/>
      <c r="T333" s="1"/>
      <c r="U333" s="1"/>
      <c r="V333" s="1"/>
      <c r="W333" s="1"/>
      <c r="X333" s="1"/>
      <c r="Y333" s="1"/>
      <c r="Z333" s="1"/>
    </row>
    <row r="334" spans="1:26" ht="14.25" customHeight="1" x14ac:dyDescent="0.35">
      <c r="A334" s="21"/>
      <c r="B334" s="74"/>
      <c r="C334" s="143"/>
      <c r="D334" s="135"/>
      <c r="E334" s="75"/>
      <c r="F334" s="76"/>
      <c r="G334" s="77"/>
      <c r="H334" s="78"/>
      <c r="I334" s="79"/>
      <c r="J334" s="21"/>
      <c r="K334" s="64" t="str">
        <f t="shared" si="5"/>
        <v/>
      </c>
      <c r="L334" s="65" t="str">
        <f t="shared" si="6"/>
        <v xml:space="preserve"> </v>
      </c>
      <c r="M334" s="21"/>
      <c r="N334" s="21"/>
      <c r="O334" s="21"/>
      <c r="P334" s="1"/>
      <c r="Q334" s="1"/>
      <c r="R334" s="1"/>
      <c r="S334" s="1"/>
      <c r="T334" s="1"/>
      <c r="U334" s="1"/>
      <c r="V334" s="1"/>
      <c r="W334" s="1"/>
      <c r="X334" s="1"/>
      <c r="Y334" s="1"/>
      <c r="Z334" s="1"/>
    </row>
    <row r="335" spans="1:26" ht="14.25" customHeight="1" x14ac:dyDescent="0.35">
      <c r="A335" s="21"/>
      <c r="B335" s="74"/>
      <c r="C335" s="143"/>
      <c r="D335" s="135"/>
      <c r="E335" s="75"/>
      <c r="F335" s="76"/>
      <c r="G335" s="77"/>
      <c r="H335" s="78"/>
      <c r="I335" s="79"/>
      <c r="J335" s="21"/>
      <c r="K335" s="64" t="str">
        <f t="shared" si="5"/>
        <v/>
      </c>
      <c r="L335" s="65" t="str">
        <f t="shared" si="6"/>
        <v xml:space="preserve"> </v>
      </c>
      <c r="M335" s="21"/>
      <c r="N335" s="21"/>
      <c r="O335" s="21"/>
      <c r="P335" s="1"/>
      <c r="Q335" s="1"/>
      <c r="R335" s="1"/>
      <c r="S335" s="1"/>
      <c r="T335" s="1"/>
      <c r="U335" s="1"/>
      <c r="V335" s="1"/>
      <c r="W335" s="1"/>
      <c r="X335" s="1"/>
      <c r="Y335" s="1"/>
      <c r="Z335" s="1"/>
    </row>
    <row r="336" spans="1:26" ht="14.25" customHeight="1" x14ac:dyDescent="0.35">
      <c r="A336" s="21"/>
      <c r="B336" s="74"/>
      <c r="C336" s="143"/>
      <c r="D336" s="135"/>
      <c r="E336" s="75"/>
      <c r="F336" s="76"/>
      <c r="G336" s="77"/>
      <c r="H336" s="78"/>
      <c r="I336" s="79"/>
      <c r="J336" s="21"/>
      <c r="K336" s="64" t="str">
        <f t="shared" si="5"/>
        <v/>
      </c>
      <c r="L336" s="65" t="str">
        <f t="shared" si="6"/>
        <v xml:space="preserve"> </v>
      </c>
      <c r="M336" s="21"/>
      <c r="N336" s="21"/>
      <c r="O336" s="21"/>
      <c r="P336" s="1"/>
      <c r="Q336" s="1"/>
      <c r="R336" s="1"/>
      <c r="S336" s="1"/>
      <c r="T336" s="1"/>
      <c r="U336" s="1"/>
      <c r="V336" s="1"/>
      <c r="W336" s="1"/>
      <c r="X336" s="1"/>
      <c r="Y336" s="1"/>
      <c r="Z336" s="1"/>
    </row>
    <row r="337" spans="1:26" ht="14.25" customHeight="1" x14ac:dyDescent="0.35">
      <c r="A337" s="21"/>
      <c r="B337" s="74"/>
      <c r="C337" s="143"/>
      <c r="D337" s="135"/>
      <c r="E337" s="75"/>
      <c r="F337" s="76"/>
      <c r="G337" s="77"/>
      <c r="H337" s="78"/>
      <c r="I337" s="79"/>
      <c r="J337" s="21"/>
      <c r="K337" s="64" t="str">
        <f t="shared" si="5"/>
        <v/>
      </c>
      <c r="L337" s="65" t="str">
        <f t="shared" si="6"/>
        <v xml:space="preserve"> </v>
      </c>
      <c r="M337" s="21"/>
      <c r="N337" s="21"/>
      <c r="O337" s="21"/>
      <c r="P337" s="1"/>
      <c r="Q337" s="1"/>
      <c r="R337" s="1"/>
      <c r="S337" s="1"/>
      <c r="T337" s="1"/>
      <c r="U337" s="1"/>
      <c r="V337" s="1"/>
      <c r="W337" s="1"/>
      <c r="X337" s="1"/>
      <c r="Y337" s="1"/>
      <c r="Z337" s="1"/>
    </row>
    <row r="338" spans="1:26" ht="14.25" customHeight="1" x14ac:dyDescent="0.35">
      <c r="A338" s="21"/>
      <c r="B338" s="74"/>
      <c r="C338" s="143"/>
      <c r="D338" s="135"/>
      <c r="E338" s="75"/>
      <c r="F338" s="76"/>
      <c r="G338" s="77"/>
      <c r="H338" s="78"/>
      <c r="I338" s="79"/>
      <c r="J338" s="21"/>
      <c r="K338" s="64" t="str">
        <f t="shared" si="5"/>
        <v/>
      </c>
      <c r="L338" s="65" t="str">
        <f t="shared" si="6"/>
        <v xml:space="preserve"> </v>
      </c>
      <c r="M338" s="21"/>
      <c r="N338" s="21"/>
      <c r="O338" s="21"/>
      <c r="P338" s="1"/>
      <c r="Q338" s="1"/>
      <c r="R338" s="1"/>
      <c r="S338" s="1"/>
      <c r="T338" s="1"/>
      <c r="U338" s="1"/>
      <c r="V338" s="1"/>
      <c r="W338" s="1"/>
      <c r="X338" s="1"/>
      <c r="Y338" s="1"/>
      <c r="Z338" s="1"/>
    </row>
    <row r="339" spans="1:26" ht="14.25" customHeight="1" x14ac:dyDescent="0.35">
      <c r="A339" s="21"/>
      <c r="B339" s="74"/>
      <c r="C339" s="143"/>
      <c r="D339" s="135"/>
      <c r="E339" s="75"/>
      <c r="F339" s="76"/>
      <c r="G339" s="77"/>
      <c r="H339" s="78"/>
      <c r="I339" s="79"/>
      <c r="J339" s="21"/>
      <c r="K339" s="64" t="str">
        <f t="shared" si="5"/>
        <v/>
      </c>
      <c r="L339" s="65" t="str">
        <f t="shared" si="6"/>
        <v xml:space="preserve"> </v>
      </c>
      <c r="M339" s="21"/>
      <c r="N339" s="21"/>
      <c r="O339" s="21"/>
      <c r="P339" s="1"/>
      <c r="Q339" s="1"/>
      <c r="R339" s="1"/>
      <c r="S339" s="1"/>
      <c r="T339" s="1"/>
      <c r="U339" s="1"/>
      <c r="V339" s="1"/>
      <c r="W339" s="1"/>
      <c r="X339" s="1"/>
      <c r="Y339" s="1"/>
      <c r="Z339" s="1"/>
    </row>
    <row r="340" spans="1:26" ht="14.25" customHeight="1" x14ac:dyDescent="0.35">
      <c r="A340" s="21"/>
      <c r="B340" s="74"/>
      <c r="C340" s="143"/>
      <c r="D340" s="135"/>
      <c r="E340" s="75"/>
      <c r="F340" s="76"/>
      <c r="G340" s="77"/>
      <c r="H340" s="78"/>
      <c r="I340" s="79"/>
      <c r="J340" s="21"/>
      <c r="K340" s="64" t="str">
        <f t="shared" si="5"/>
        <v/>
      </c>
      <c r="L340" s="65" t="str">
        <f t="shared" si="6"/>
        <v xml:space="preserve"> </v>
      </c>
      <c r="M340" s="21"/>
      <c r="N340" s="21"/>
      <c r="O340" s="21"/>
      <c r="P340" s="1"/>
      <c r="Q340" s="1"/>
      <c r="R340" s="1"/>
      <c r="S340" s="1"/>
      <c r="T340" s="1"/>
      <c r="U340" s="1"/>
      <c r="V340" s="1"/>
      <c r="W340" s="1"/>
      <c r="X340" s="1"/>
      <c r="Y340" s="1"/>
      <c r="Z340" s="1"/>
    </row>
    <row r="341" spans="1:26" ht="14.25" customHeight="1" x14ac:dyDescent="0.35">
      <c r="A341" s="21"/>
      <c r="B341" s="74"/>
      <c r="C341" s="143"/>
      <c r="D341" s="135"/>
      <c r="E341" s="75"/>
      <c r="F341" s="76"/>
      <c r="G341" s="77"/>
      <c r="H341" s="78"/>
      <c r="I341" s="79"/>
      <c r="J341" s="21"/>
      <c r="K341" s="64" t="str">
        <f t="shared" si="5"/>
        <v/>
      </c>
      <c r="L341" s="65" t="str">
        <f t="shared" si="6"/>
        <v xml:space="preserve"> </v>
      </c>
      <c r="M341" s="21"/>
      <c r="N341" s="21"/>
      <c r="O341" s="21"/>
      <c r="P341" s="1"/>
      <c r="Q341" s="1"/>
      <c r="R341" s="1"/>
      <c r="S341" s="1"/>
      <c r="T341" s="1"/>
      <c r="U341" s="1"/>
      <c r="V341" s="1"/>
      <c r="W341" s="1"/>
      <c r="X341" s="1"/>
      <c r="Y341" s="1"/>
      <c r="Z341" s="1"/>
    </row>
    <row r="342" spans="1:26" ht="14.25" customHeight="1" x14ac:dyDescent="0.35">
      <c r="A342" s="21"/>
      <c r="B342" s="74"/>
      <c r="C342" s="143"/>
      <c r="D342" s="135"/>
      <c r="E342" s="75"/>
      <c r="F342" s="76"/>
      <c r="G342" s="77"/>
      <c r="H342" s="78"/>
      <c r="I342" s="79"/>
      <c r="J342" s="21"/>
      <c r="K342" s="64" t="str">
        <f t="shared" si="5"/>
        <v/>
      </c>
      <c r="L342" s="65" t="str">
        <f t="shared" si="6"/>
        <v xml:space="preserve"> </v>
      </c>
      <c r="M342" s="21"/>
      <c r="N342" s="21"/>
      <c r="O342" s="21"/>
      <c r="P342" s="1"/>
      <c r="Q342" s="1"/>
      <c r="R342" s="1"/>
      <c r="S342" s="1"/>
      <c r="T342" s="1"/>
      <c r="U342" s="1"/>
      <c r="V342" s="1"/>
      <c r="W342" s="1"/>
      <c r="X342" s="1"/>
      <c r="Y342" s="1"/>
      <c r="Z342" s="1"/>
    </row>
    <row r="343" spans="1:26" ht="14.25" customHeight="1" x14ac:dyDescent="0.35">
      <c r="A343" s="21"/>
      <c r="B343" s="74"/>
      <c r="C343" s="143"/>
      <c r="D343" s="135"/>
      <c r="E343" s="75"/>
      <c r="F343" s="76"/>
      <c r="G343" s="77"/>
      <c r="H343" s="78"/>
      <c r="I343" s="79"/>
      <c r="J343" s="21"/>
      <c r="K343" s="64" t="str">
        <f t="shared" si="5"/>
        <v/>
      </c>
      <c r="L343" s="65" t="str">
        <f t="shared" si="6"/>
        <v xml:space="preserve"> </v>
      </c>
      <c r="M343" s="21"/>
      <c r="N343" s="21"/>
      <c r="O343" s="21"/>
      <c r="P343" s="1"/>
      <c r="Q343" s="1"/>
      <c r="R343" s="1"/>
      <c r="S343" s="1"/>
      <c r="T343" s="1"/>
      <c r="U343" s="1"/>
      <c r="V343" s="1"/>
      <c r="W343" s="1"/>
      <c r="X343" s="1"/>
      <c r="Y343" s="1"/>
      <c r="Z343" s="1"/>
    </row>
    <row r="344" spans="1:26" ht="14.25" customHeight="1" x14ac:dyDescent="0.35">
      <c r="A344" s="21"/>
      <c r="B344" s="74"/>
      <c r="C344" s="143"/>
      <c r="D344" s="135"/>
      <c r="E344" s="75"/>
      <c r="F344" s="76"/>
      <c r="G344" s="77"/>
      <c r="H344" s="78"/>
      <c r="I344" s="79"/>
      <c r="J344" s="21"/>
      <c r="K344" s="64" t="str">
        <f t="shared" si="5"/>
        <v/>
      </c>
      <c r="L344" s="65" t="str">
        <f t="shared" si="6"/>
        <v xml:space="preserve"> </v>
      </c>
      <c r="M344" s="21"/>
      <c r="N344" s="21"/>
      <c r="O344" s="21"/>
      <c r="P344" s="1"/>
      <c r="Q344" s="1"/>
      <c r="R344" s="1"/>
      <c r="S344" s="1"/>
      <c r="T344" s="1"/>
      <c r="U344" s="1"/>
      <c r="V344" s="1"/>
      <c r="W344" s="1"/>
      <c r="X344" s="1"/>
      <c r="Y344" s="1"/>
      <c r="Z344" s="1"/>
    </row>
    <row r="345" spans="1:26" ht="14.25" customHeight="1" x14ac:dyDescent="0.35">
      <c r="A345" s="21"/>
      <c r="B345" s="74"/>
      <c r="C345" s="143"/>
      <c r="D345" s="135"/>
      <c r="E345" s="75"/>
      <c r="F345" s="76"/>
      <c r="G345" s="77"/>
      <c r="H345" s="78"/>
      <c r="I345" s="79"/>
      <c r="J345" s="21"/>
      <c r="K345" s="64" t="str">
        <f t="shared" si="5"/>
        <v/>
      </c>
      <c r="L345" s="65" t="str">
        <f t="shared" si="6"/>
        <v xml:space="preserve"> </v>
      </c>
      <c r="M345" s="21"/>
      <c r="N345" s="21"/>
      <c r="O345" s="21"/>
      <c r="P345" s="1"/>
      <c r="Q345" s="1"/>
      <c r="R345" s="1"/>
      <c r="S345" s="1"/>
      <c r="T345" s="1"/>
      <c r="U345" s="1"/>
      <c r="V345" s="1"/>
      <c r="W345" s="1"/>
      <c r="X345" s="1"/>
      <c r="Y345" s="1"/>
      <c r="Z345" s="1"/>
    </row>
    <row r="346" spans="1:26" ht="14.25" customHeight="1" x14ac:dyDescent="0.35">
      <c r="A346" s="21"/>
      <c r="B346" s="74"/>
      <c r="C346" s="143"/>
      <c r="D346" s="135"/>
      <c r="E346" s="75"/>
      <c r="F346" s="76"/>
      <c r="G346" s="77"/>
      <c r="H346" s="78"/>
      <c r="I346" s="79"/>
      <c r="J346" s="21"/>
      <c r="K346" s="64" t="str">
        <f t="shared" si="5"/>
        <v/>
      </c>
      <c r="L346" s="65" t="str">
        <f t="shared" si="6"/>
        <v xml:space="preserve"> </v>
      </c>
      <c r="M346" s="21"/>
      <c r="N346" s="21"/>
      <c r="O346" s="21"/>
      <c r="P346" s="1"/>
      <c r="Q346" s="1"/>
      <c r="R346" s="1"/>
      <c r="S346" s="1"/>
      <c r="T346" s="1"/>
      <c r="U346" s="1"/>
      <c r="V346" s="1"/>
      <c r="W346" s="1"/>
      <c r="X346" s="1"/>
      <c r="Y346" s="1"/>
      <c r="Z346" s="1"/>
    </row>
    <row r="347" spans="1:26" ht="14.25" customHeight="1" x14ac:dyDescent="0.35">
      <c r="A347" s="21"/>
      <c r="B347" s="74"/>
      <c r="C347" s="143"/>
      <c r="D347" s="135"/>
      <c r="E347" s="75"/>
      <c r="F347" s="76"/>
      <c r="G347" s="77"/>
      <c r="H347" s="78"/>
      <c r="I347" s="79"/>
      <c r="J347" s="21"/>
      <c r="K347" s="64" t="str">
        <f t="shared" si="5"/>
        <v/>
      </c>
      <c r="L347" s="65" t="str">
        <f t="shared" si="6"/>
        <v xml:space="preserve"> </v>
      </c>
      <c r="M347" s="21"/>
      <c r="N347" s="21"/>
      <c r="O347" s="21"/>
      <c r="P347" s="1"/>
      <c r="Q347" s="1"/>
      <c r="R347" s="1"/>
      <c r="S347" s="1"/>
      <c r="T347" s="1"/>
      <c r="U347" s="1"/>
      <c r="V347" s="1"/>
      <c r="W347" s="1"/>
      <c r="X347" s="1"/>
      <c r="Y347" s="1"/>
      <c r="Z347" s="1"/>
    </row>
    <row r="348" spans="1:26" ht="14.25" customHeight="1" x14ac:dyDescent="0.35">
      <c r="A348" s="21"/>
      <c r="B348" s="74"/>
      <c r="C348" s="143"/>
      <c r="D348" s="135"/>
      <c r="E348" s="75"/>
      <c r="F348" s="76"/>
      <c r="G348" s="77"/>
      <c r="H348" s="78"/>
      <c r="I348" s="79"/>
      <c r="J348" s="21"/>
      <c r="K348" s="64" t="str">
        <f t="shared" si="5"/>
        <v/>
      </c>
      <c r="L348" s="65" t="str">
        <f t="shared" si="6"/>
        <v xml:space="preserve"> </v>
      </c>
      <c r="M348" s="21"/>
      <c r="N348" s="21"/>
      <c r="O348" s="21"/>
      <c r="P348" s="1"/>
      <c r="Q348" s="1"/>
      <c r="R348" s="1"/>
      <c r="S348" s="1"/>
      <c r="T348" s="1"/>
      <c r="U348" s="1"/>
      <c r="V348" s="1"/>
      <c r="W348" s="1"/>
      <c r="X348" s="1"/>
      <c r="Y348" s="1"/>
      <c r="Z348" s="1"/>
    </row>
    <row r="349" spans="1:26" ht="14.25" customHeight="1" x14ac:dyDescent="0.35">
      <c r="A349" s="21"/>
      <c r="B349" s="74"/>
      <c r="C349" s="143"/>
      <c r="D349" s="135"/>
      <c r="E349" s="75"/>
      <c r="F349" s="76"/>
      <c r="G349" s="77"/>
      <c r="H349" s="78"/>
      <c r="I349" s="79"/>
      <c r="J349" s="21"/>
      <c r="K349" s="64" t="str">
        <f t="shared" si="5"/>
        <v/>
      </c>
      <c r="L349" s="65" t="str">
        <f t="shared" si="6"/>
        <v xml:space="preserve"> </v>
      </c>
      <c r="M349" s="21"/>
      <c r="N349" s="21"/>
      <c r="O349" s="21"/>
      <c r="P349" s="1"/>
      <c r="Q349" s="1"/>
      <c r="R349" s="1"/>
      <c r="S349" s="1"/>
      <c r="T349" s="1"/>
      <c r="U349" s="1"/>
      <c r="V349" s="1"/>
      <c r="W349" s="1"/>
      <c r="X349" s="1"/>
      <c r="Y349" s="1"/>
      <c r="Z349" s="1"/>
    </row>
    <row r="350" spans="1:26" ht="14.25" customHeight="1" x14ac:dyDescent="0.35">
      <c r="A350" s="21"/>
      <c r="B350" s="74"/>
      <c r="C350" s="143"/>
      <c r="D350" s="135"/>
      <c r="E350" s="75"/>
      <c r="F350" s="76"/>
      <c r="G350" s="77"/>
      <c r="H350" s="78"/>
      <c r="I350" s="79"/>
      <c r="J350" s="21"/>
      <c r="K350" s="64" t="str">
        <f t="shared" si="5"/>
        <v/>
      </c>
      <c r="L350" s="65" t="str">
        <f t="shared" si="6"/>
        <v xml:space="preserve"> </v>
      </c>
      <c r="M350" s="21"/>
      <c r="N350" s="21"/>
      <c r="O350" s="21"/>
      <c r="P350" s="1"/>
      <c r="Q350" s="1"/>
      <c r="R350" s="1"/>
      <c r="S350" s="1"/>
      <c r="T350" s="1"/>
      <c r="U350" s="1"/>
      <c r="V350" s="1"/>
      <c r="W350" s="1"/>
      <c r="X350" s="1"/>
      <c r="Y350" s="1"/>
      <c r="Z350" s="1"/>
    </row>
    <row r="351" spans="1:26" ht="14.25" customHeight="1" x14ac:dyDescent="0.35">
      <c r="A351" s="21"/>
      <c r="B351" s="74"/>
      <c r="C351" s="143"/>
      <c r="D351" s="135"/>
      <c r="E351" s="75"/>
      <c r="F351" s="76"/>
      <c r="G351" s="77"/>
      <c r="H351" s="78"/>
      <c r="I351" s="79"/>
      <c r="J351" s="21"/>
      <c r="K351" s="64" t="str">
        <f t="shared" si="5"/>
        <v/>
      </c>
      <c r="L351" s="65" t="str">
        <f t="shared" si="6"/>
        <v xml:space="preserve"> </v>
      </c>
      <c r="M351" s="21"/>
      <c r="N351" s="21"/>
      <c r="O351" s="21"/>
      <c r="P351" s="1"/>
      <c r="Q351" s="1"/>
      <c r="R351" s="1"/>
      <c r="S351" s="1"/>
      <c r="T351" s="1"/>
      <c r="U351" s="1"/>
      <c r="V351" s="1"/>
      <c r="W351" s="1"/>
      <c r="X351" s="1"/>
      <c r="Y351" s="1"/>
      <c r="Z351" s="1"/>
    </row>
    <row r="352" spans="1:26" ht="14.25" customHeight="1" x14ac:dyDescent="0.35">
      <c r="A352" s="21"/>
      <c r="B352" s="74"/>
      <c r="C352" s="143"/>
      <c r="D352" s="135"/>
      <c r="E352" s="75"/>
      <c r="F352" s="76"/>
      <c r="G352" s="77"/>
      <c r="H352" s="78"/>
      <c r="I352" s="79"/>
      <c r="J352" s="21"/>
      <c r="K352" s="64" t="str">
        <f t="shared" si="5"/>
        <v/>
      </c>
      <c r="L352" s="65" t="str">
        <f t="shared" si="6"/>
        <v xml:space="preserve"> </v>
      </c>
      <c r="M352" s="21"/>
      <c r="N352" s="21"/>
      <c r="O352" s="21"/>
      <c r="P352" s="1"/>
      <c r="Q352" s="1"/>
      <c r="R352" s="1"/>
      <c r="S352" s="1"/>
      <c r="T352" s="1"/>
      <c r="U352" s="1"/>
      <c r="V352" s="1"/>
      <c r="W352" s="1"/>
      <c r="X352" s="1"/>
      <c r="Y352" s="1"/>
      <c r="Z352" s="1"/>
    </row>
    <row r="353" spans="1:26" ht="14.25" customHeight="1" x14ac:dyDescent="0.35">
      <c r="A353" s="21"/>
      <c r="B353" s="74"/>
      <c r="C353" s="143"/>
      <c r="D353" s="135"/>
      <c r="E353" s="75"/>
      <c r="F353" s="76"/>
      <c r="G353" s="77"/>
      <c r="H353" s="78"/>
      <c r="I353" s="79"/>
      <c r="J353" s="21"/>
      <c r="K353" s="64" t="str">
        <f t="shared" si="5"/>
        <v/>
      </c>
      <c r="L353" s="65" t="str">
        <f t="shared" si="6"/>
        <v xml:space="preserve"> </v>
      </c>
      <c r="M353" s="21"/>
      <c r="N353" s="21"/>
      <c r="O353" s="21"/>
      <c r="P353" s="1"/>
      <c r="Q353" s="1"/>
      <c r="R353" s="1"/>
      <c r="S353" s="1"/>
      <c r="T353" s="1"/>
      <c r="U353" s="1"/>
      <c r="V353" s="1"/>
      <c r="W353" s="1"/>
      <c r="X353" s="1"/>
      <c r="Y353" s="1"/>
      <c r="Z353" s="1"/>
    </row>
    <row r="354" spans="1:26" ht="14.25" customHeight="1" x14ac:dyDescent="0.35">
      <c r="A354" s="21"/>
      <c r="B354" s="74"/>
      <c r="C354" s="143"/>
      <c r="D354" s="135"/>
      <c r="E354" s="75"/>
      <c r="F354" s="76"/>
      <c r="G354" s="77"/>
      <c r="H354" s="78"/>
      <c r="I354" s="79"/>
      <c r="J354" s="21"/>
      <c r="K354" s="64" t="str">
        <f t="shared" si="5"/>
        <v/>
      </c>
      <c r="L354" s="65" t="str">
        <f t="shared" si="6"/>
        <v xml:space="preserve"> </v>
      </c>
      <c r="M354" s="21"/>
      <c r="N354" s="21"/>
      <c r="O354" s="21"/>
      <c r="P354" s="1"/>
      <c r="Q354" s="1"/>
      <c r="R354" s="1"/>
      <c r="S354" s="1"/>
      <c r="T354" s="1"/>
      <c r="U354" s="1"/>
      <c r="V354" s="1"/>
      <c r="W354" s="1"/>
      <c r="X354" s="1"/>
      <c r="Y354" s="1"/>
      <c r="Z354" s="1"/>
    </row>
    <row r="355" spans="1:26" ht="14.25" customHeight="1" x14ac:dyDescent="0.35">
      <c r="A355" s="21"/>
      <c r="B355" s="74"/>
      <c r="C355" s="143"/>
      <c r="D355" s="135"/>
      <c r="E355" s="75"/>
      <c r="F355" s="76"/>
      <c r="G355" s="77"/>
      <c r="H355" s="78"/>
      <c r="I355" s="79"/>
      <c r="J355" s="21"/>
      <c r="K355" s="64" t="str">
        <f t="shared" si="5"/>
        <v/>
      </c>
      <c r="L355" s="65" t="str">
        <f t="shared" si="6"/>
        <v xml:space="preserve"> </v>
      </c>
      <c r="M355" s="21"/>
      <c r="N355" s="21"/>
      <c r="O355" s="21"/>
      <c r="P355" s="1"/>
      <c r="Q355" s="1"/>
      <c r="R355" s="1"/>
      <c r="S355" s="1"/>
      <c r="T355" s="1"/>
      <c r="U355" s="1"/>
      <c r="V355" s="1"/>
      <c r="W355" s="1"/>
      <c r="X355" s="1"/>
      <c r="Y355" s="1"/>
      <c r="Z355" s="1"/>
    </row>
    <row r="356" spans="1:26" ht="14.25" customHeight="1" x14ac:dyDescent="0.35">
      <c r="A356" s="21"/>
      <c r="B356" s="74"/>
      <c r="C356" s="143"/>
      <c r="D356" s="135"/>
      <c r="E356" s="75"/>
      <c r="F356" s="76"/>
      <c r="G356" s="77"/>
      <c r="H356" s="78"/>
      <c r="I356" s="79"/>
      <c r="J356" s="21"/>
      <c r="K356" s="64" t="str">
        <f t="shared" si="5"/>
        <v/>
      </c>
      <c r="L356" s="65" t="str">
        <f t="shared" si="6"/>
        <v xml:space="preserve"> </v>
      </c>
      <c r="M356" s="21"/>
      <c r="N356" s="21"/>
      <c r="O356" s="21"/>
      <c r="P356" s="1"/>
      <c r="Q356" s="1"/>
      <c r="R356" s="1"/>
      <c r="S356" s="1"/>
      <c r="T356" s="1"/>
      <c r="U356" s="1"/>
      <c r="V356" s="1"/>
      <c r="W356" s="1"/>
      <c r="X356" s="1"/>
      <c r="Y356" s="1"/>
      <c r="Z356" s="1"/>
    </row>
    <row r="357" spans="1:26" ht="14.25" customHeight="1" x14ac:dyDescent="0.35">
      <c r="A357" s="21"/>
      <c r="B357" s="74"/>
      <c r="C357" s="143"/>
      <c r="D357" s="135"/>
      <c r="E357" s="75"/>
      <c r="F357" s="76"/>
      <c r="G357" s="77"/>
      <c r="H357" s="78"/>
      <c r="I357" s="79"/>
      <c r="J357" s="21"/>
      <c r="K357" s="64" t="str">
        <f t="shared" si="5"/>
        <v/>
      </c>
      <c r="L357" s="65" t="str">
        <f t="shared" si="6"/>
        <v xml:space="preserve"> </v>
      </c>
      <c r="M357" s="21"/>
      <c r="N357" s="21"/>
      <c r="O357" s="21"/>
      <c r="P357" s="1"/>
      <c r="Q357" s="1"/>
      <c r="R357" s="1"/>
      <c r="S357" s="1"/>
      <c r="T357" s="1"/>
      <c r="U357" s="1"/>
      <c r="V357" s="1"/>
      <c r="W357" s="1"/>
      <c r="X357" s="1"/>
      <c r="Y357" s="1"/>
      <c r="Z357" s="1"/>
    </row>
    <row r="358" spans="1:26" ht="14.25" customHeight="1" x14ac:dyDescent="0.35">
      <c r="A358" s="21"/>
      <c r="B358" s="74"/>
      <c r="C358" s="143"/>
      <c r="D358" s="135"/>
      <c r="E358" s="75"/>
      <c r="F358" s="76"/>
      <c r="G358" s="77"/>
      <c r="H358" s="78"/>
      <c r="I358" s="79"/>
      <c r="J358" s="21"/>
      <c r="K358" s="64" t="str">
        <f t="shared" si="5"/>
        <v/>
      </c>
      <c r="L358" s="65" t="str">
        <f t="shared" si="6"/>
        <v xml:space="preserve"> </v>
      </c>
      <c r="M358" s="21"/>
      <c r="N358" s="21"/>
      <c r="O358" s="21"/>
      <c r="P358" s="1"/>
      <c r="Q358" s="1"/>
      <c r="R358" s="1"/>
      <c r="S358" s="1"/>
      <c r="T358" s="1"/>
      <c r="U358" s="1"/>
      <c r="V358" s="1"/>
      <c r="W358" s="1"/>
      <c r="X358" s="1"/>
      <c r="Y358" s="1"/>
      <c r="Z358" s="1"/>
    </row>
    <row r="359" spans="1:26" ht="14.25" customHeight="1" x14ac:dyDescent="0.35">
      <c r="A359" s="21"/>
      <c r="B359" s="74"/>
      <c r="C359" s="143"/>
      <c r="D359" s="135"/>
      <c r="E359" s="75"/>
      <c r="F359" s="76"/>
      <c r="G359" s="77"/>
      <c r="H359" s="78"/>
      <c r="I359" s="79"/>
      <c r="J359" s="21"/>
      <c r="K359" s="64" t="str">
        <f t="shared" si="5"/>
        <v/>
      </c>
      <c r="L359" s="65" t="str">
        <f t="shared" si="6"/>
        <v xml:space="preserve"> </v>
      </c>
      <c r="M359" s="21"/>
      <c r="N359" s="21"/>
      <c r="O359" s="21"/>
      <c r="P359" s="1"/>
      <c r="Q359" s="1"/>
      <c r="R359" s="1"/>
      <c r="S359" s="1"/>
      <c r="T359" s="1"/>
      <c r="U359" s="1"/>
      <c r="V359" s="1"/>
      <c r="W359" s="1"/>
      <c r="X359" s="1"/>
      <c r="Y359" s="1"/>
      <c r="Z359" s="1"/>
    </row>
    <row r="360" spans="1:26" ht="14.25" customHeight="1" x14ac:dyDescent="0.35">
      <c r="A360" s="21"/>
      <c r="B360" s="74"/>
      <c r="C360" s="143"/>
      <c r="D360" s="135"/>
      <c r="E360" s="75"/>
      <c r="F360" s="76"/>
      <c r="G360" s="77"/>
      <c r="H360" s="78"/>
      <c r="I360" s="79"/>
      <c r="J360" s="21"/>
      <c r="K360" s="64" t="str">
        <f t="shared" si="5"/>
        <v/>
      </c>
      <c r="L360" s="65" t="str">
        <f t="shared" si="6"/>
        <v xml:space="preserve"> </v>
      </c>
      <c r="M360" s="21"/>
      <c r="N360" s="21"/>
      <c r="O360" s="21"/>
      <c r="P360" s="1"/>
      <c r="Q360" s="1"/>
      <c r="R360" s="1"/>
      <c r="S360" s="1"/>
      <c r="T360" s="1"/>
      <c r="U360" s="1"/>
      <c r="V360" s="1"/>
      <c r="W360" s="1"/>
      <c r="X360" s="1"/>
      <c r="Y360" s="1"/>
      <c r="Z360" s="1"/>
    </row>
    <row r="361" spans="1:26" ht="14.25" customHeight="1" x14ac:dyDescent="0.35">
      <c r="A361" s="21"/>
      <c r="B361" s="74"/>
      <c r="C361" s="143"/>
      <c r="D361" s="135"/>
      <c r="E361" s="75"/>
      <c r="F361" s="76"/>
      <c r="G361" s="77"/>
      <c r="H361" s="78"/>
      <c r="I361" s="79"/>
      <c r="J361" s="21"/>
      <c r="K361" s="64" t="str">
        <f t="shared" si="5"/>
        <v/>
      </c>
      <c r="L361" s="65" t="str">
        <f t="shared" si="6"/>
        <v xml:space="preserve"> </v>
      </c>
      <c r="M361" s="21"/>
      <c r="N361" s="21"/>
      <c r="O361" s="21"/>
      <c r="P361" s="1"/>
      <c r="Q361" s="1"/>
      <c r="R361" s="1"/>
      <c r="S361" s="1"/>
      <c r="T361" s="1"/>
      <c r="U361" s="1"/>
      <c r="V361" s="1"/>
      <c r="W361" s="1"/>
      <c r="X361" s="1"/>
      <c r="Y361" s="1"/>
      <c r="Z361" s="1"/>
    </row>
    <row r="362" spans="1:26" ht="14.25" customHeight="1" x14ac:dyDescent="0.35">
      <c r="A362" s="21"/>
      <c r="B362" s="74"/>
      <c r="C362" s="143"/>
      <c r="D362" s="135"/>
      <c r="E362" s="75"/>
      <c r="F362" s="76"/>
      <c r="G362" s="77"/>
      <c r="H362" s="78"/>
      <c r="I362" s="79"/>
      <c r="J362" s="21"/>
      <c r="K362" s="64" t="str">
        <f t="shared" si="5"/>
        <v/>
      </c>
      <c r="L362" s="65" t="str">
        <f t="shared" si="6"/>
        <v xml:space="preserve"> </v>
      </c>
      <c r="M362" s="21"/>
      <c r="N362" s="21"/>
      <c r="O362" s="21"/>
      <c r="P362" s="1"/>
      <c r="Q362" s="1"/>
      <c r="R362" s="1"/>
      <c r="S362" s="1"/>
      <c r="T362" s="1"/>
      <c r="U362" s="1"/>
      <c r="V362" s="1"/>
      <c r="W362" s="1"/>
      <c r="X362" s="1"/>
      <c r="Y362" s="1"/>
      <c r="Z362" s="1"/>
    </row>
    <row r="363" spans="1:26" ht="14.25" customHeight="1" x14ac:dyDescent="0.35">
      <c r="A363" s="21"/>
      <c r="B363" s="74"/>
      <c r="C363" s="143"/>
      <c r="D363" s="135"/>
      <c r="E363" s="75"/>
      <c r="F363" s="76"/>
      <c r="G363" s="77"/>
      <c r="H363" s="78"/>
      <c r="I363" s="79"/>
      <c r="J363" s="21"/>
      <c r="K363" s="64" t="str">
        <f t="shared" si="5"/>
        <v/>
      </c>
      <c r="L363" s="65" t="str">
        <f t="shared" si="6"/>
        <v xml:space="preserve"> </v>
      </c>
      <c r="M363" s="21"/>
      <c r="N363" s="21"/>
      <c r="O363" s="21"/>
      <c r="P363" s="1"/>
      <c r="Q363" s="1"/>
      <c r="R363" s="1"/>
      <c r="S363" s="1"/>
      <c r="T363" s="1"/>
      <c r="U363" s="1"/>
      <c r="V363" s="1"/>
      <c r="W363" s="1"/>
      <c r="X363" s="1"/>
      <c r="Y363" s="1"/>
      <c r="Z363" s="1"/>
    </row>
    <row r="364" spans="1:26" ht="14.25" customHeight="1" x14ac:dyDescent="0.35">
      <c r="A364" s="21"/>
      <c r="B364" s="74"/>
      <c r="C364" s="143"/>
      <c r="D364" s="135"/>
      <c r="E364" s="75"/>
      <c r="F364" s="76"/>
      <c r="G364" s="77"/>
      <c r="H364" s="78"/>
      <c r="I364" s="79"/>
      <c r="J364" s="21"/>
      <c r="K364" s="64" t="str">
        <f t="shared" ref="K364:K427" si="7">IF(OR(B364="",C364="",F364="",G364="",I364=""),"",IF(F364="Agility",VLOOKUP(I364,AgilityPoints,2,FALSE),VLOOKUP(I364,JumpingPoints,2,FALSE)))</f>
        <v/>
      </c>
      <c r="L364" s="65" t="str">
        <f t="shared" si="6"/>
        <v xml:space="preserve"> </v>
      </c>
      <c r="M364" s="21"/>
      <c r="N364" s="21"/>
      <c r="O364" s="21"/>
      <c r="P364" s="1"/>
      <c r="Q364" s="1"/>
      <c r="R364" s="1"/>
      <c r="S364" s="1"/>
      <c r="T364" s="1"/>
      <c r="U364" s="1"/>
      <c r="V364" s="1"/>
      <c r="W364" s="1"/>
      <c r="X364" s="1"/>
      <c r="Y364" s="1"/>
      <c r="Z364" s="1"/>
    </row>
    <row r="365" spans="1:26" ht="14.25" customHeight="1" x14ac:dyDescent="0.35">
      <c r="A365" s="21"/>
      <c r="B365" s="74"/>
      <c r="C365" s="143"/>
      <c r="D365" s="135"/>
      <c r="E365" s="75"/>
      <c r="F365" s="76"/>
      <c r="G365" s="77"/>
      <c r="H365" s="78"/>
      <c r="I365" s="79"/>
      <c r="J365" s="21"/>
      <c r="K365" s="64" t="str">
        <f t="shared" si="7"/>
        <v/>
      </c>
      <c r="L365" s="65" t="str">
        <f t="shared" si="6"/>
        <v xml:space="preserve"> </v>
      </c>
      <c r="M365" s="21"/>
      <c r="N365" s="21"/>
      <c r="O365" s="21"/>
      <c r="P365" s="1"/>
      <c r="Q365" s="1"/>
      <c r="R365" s="1"/>
      <c r="S365" s="1"/>
      <c r="T365" s="1"/>
      <c r="U365" s="1"/>
      <c r="V365" s="1"/>
      <c r="W365" s="1"/>
      <c r="X365" s="1"/>
      <c r="Y365" s="1"/>
      <c r="Z365" s="1"/>
    </row>
    <row r="366" spans="1:26" ht="14.25" customHeight="1" x14ac:dyDescent="0.35">
      <c r="A366" s="21"/>
      <c r="B366" s="74"/>
      <c r="C366" s="143"/>
      <c r="D366" s="135"/>
      <c r="E366" s="75"/>
      <c r="F366" s="76"/>
      <c r="G366" s="77"/>
      <c r="H366" s="78"/>
      <c r="I366" s="79"/>
      <c r="J366" s="21"/>
      <c r="K366" s="64" t="str">
        <f t="shared" si="7"/>
        <v/>
      </c>
      <c r="L366" s="65" t="str">
        <f t="shared" si="6"/>
        <v xml:space="preserve"> </v>
      </c>
      <c r="M366" s="21"/>
      <c r="N366" s="21"/>
      <c r="O366" s="21"/>
      <c r="P366" s="1"/>
      <c r="Q366" s="1"/>
      <c r="R366" s="1"/>
      <c r="S366" s="1"/>
      <c r="T366" s="1"/>
      <c r="U366" s="1"/>
      <c r="V366" s="1"/>
      <c r="W366" s="1"/>
      <c r="X366" s="1"/>
      <c r="Y366" s="1"/>
      <c r="Z366" s="1"/>
    </row>
    <row r="367" spans="1:26" ht="14.25" customHeight="1" x14ac:dyDescent="0.35">
      <c r="A367" s="21"/>
      <c r="B367" s="74"/>
      <c r="C367" s="143"/>
      <c r="D367" s="135"/>
      <c r="E367" s="75"/>
      <c r="F367" s="76"/>
      <c r="G367" s="77"/>
      <c r="H367" s="78"/>
      <c r="I367" s="79"/>
      <c r="J367" s="21"/>
      <c r="K367" s="64" t="str">
        <f t="shared" si="7"/>
        <v/>
      </c>
      <c r="L367" s="65" t="str">
        <f t="shared" si="6"/>
        <v xml:space="preserve"> </v>
      </c>
      <c r="M367" s="21"/>
      <c r="N367" s="21"/>
      <c r="O367" s="21"/>
      <c r="P367" s="1"/>
      <c r="Q367" s="1"/>
      <c r="R367" s="1"/>
      <c r="S367" s="1"/>
      <c r="T367" s="1"/>
      <c r="U367" s="1"/>
      <c r="V367" s="1"/>
      <c r="W367" s="1"/>
      <c r="X367" s="1"/>
      <c r="Y367" s="1"/>
      <c r="Z367" s="1"/>
    </row>
    <row r="368" spans="1:26" ht="14.25" customHeight="1" x14ac:dyDescent="0.35">
      <c r="A368" s="21"/>
      <c r="B368" s="74"/>
      <c r="C368" s="143"/>
      <c r="D368" s="135"/>
      <c r="E368" s="75"/>
      <c r="F368" s="76"/>
      <c r="G368" s="77"/>
      <c r="H368" s="78"/>
      <c r="I368" s="79"/>
      <c r="J368" s="21"/>
      <c r="K368" s="64" t="str">
        <f t="shared" si="7"/>
        <v/>
      </c>
      <c r="L368" s="65" t="str">
        <f t="shared" si="6"/>
        <v xml:space="preserve"> </v>
      </c>
      <c r="M368" s="21"/>
      <c r="N368" s="21"/>
      <c r="O368" s="21"/>
      <c r="P368" s="1"/>
      <c r="Q368" s="1"/>
      <c r="R368" s="1"/>
      <c r="S368" s="1"/>
      <c r="T368" s="1"/>
      <c r="U368" s="1"/>
      <c r="V368" s="1"/>
      <c r="W368" s="1"/>
      <c r="X368" s="1"/>
      <c r="Y368" s="1"/>
      <c r="Z368" s="1"/>
    </row>
    <row r="369" spans="1:26" ht="14.25" customHeight="1" x14ac:dyDescent="0.35">
      <c r="A369" s="21"/>
      <c r="B369" s="74"/>
      <c r="C369" s="143"/>
      <c r="D369" s="135"/>
      <c r="E369" s="75"/>
      <c r="F369" s="76"/>
      <c r="G369" s="77"/>
      <c r="H369" s="78"/>
      <c r="I369" s="79"/>
      <c r="J369" s="21"/>
      <c r="K369" s="64" t="str">
        <f t="shared" si="7"/>
        <v/>
      </c>
      <c r="L369" s="65" t="str">
        <f t="shared" si="6"/>
        <v xml:space="preserve"> </v>
      </c>
      <c r="M369" s="21"/>
      <c r="N369" s="21"/>
      <c r="O369" s="21"/>
      <c r="P369" s="1"/>
      <c r="Q369" s="1"/>
      <c r="R369" s="1"/>
      <c r="S369" s="1"/>
      <c r="T369" s="1"/>
      <c r="U369" s="1"/>
      <c r="V369" s="1"/>
      <c r="W369" s="1"/>
      <c r="X369" s="1"/>
      <c r="Y369" s="1"/>
      <c r="Z369" s="1"/>
    </row>
    <row r="370" spans="1:26" ht="14.25" customHeight="1" x14ac:dyDescent="0.35">
      <c r="A370" s="21"/>
      <c r="B370" s="74"/>
      <c r="C370" s="143"/>
      <c r="D370" s="135"/>
      <c r="E370" s="75"/>
      <c r="F370" s="76"/>
      <c r="G370" s="77"/>
      <c r="H370" s="78"/>
      <c r="I370" s="79"/>
      <c r="J370" s="21"/>
      <c r="K370" s="64" t="str">
        <f t="shared" si="7"/>
        <v/>
      </c>
      <c r="L370" s="65" t="str">
        <f t="shared" si="6"/>
        <v xml:space="preserve"> </v>
      </c>
      <c r="M370" s="21"/>
      <c r="N370" s="21"/>
      <c r="O370" s="21"/>
      <c r="P370" s="1"/>
      <c r="Q370" s="1"/>
      <c r="R370" s="1"/>
      <c r="S370" s="1"/>
      <c r="T370" s="1"/>
      <c r="U370" s="1"/>
      <c r="V370" s="1"/>
      <c r="W370" s="1"/>
      <c r="X370" s="1"/>
      <c r="Y370" s="1"/>
      <c r="Z370" s="1"/>
    </row>
    <row r="371" spans="1:26" ht="14.25" customHeight="1" x14ac:dyDescent="0.35">
      <c r="A371" s="21"/>
      <c r="B371" s="74"/>
      <c r="C371" s="143"/>
      <c r="D371" s="135"/>
      <c r="E371" s="75"/>
      <c r="F371" s="76"/>
      <c r="G371" s="77"/>
      <c r="H371" s="78"/>
      <c r="I371" s="79"/>
      <c r="J371" s="21"/>
      <c r="K371" s="64" t="str">
        <f t="shared" si="7"/>
        <v/>
      </c>
      <c r="L371" s="65" t="str">
        <f t="shared" si="6"/>
        <v xml:space="preserve"> </v>
      </c>
      <c r="M371" s="21"/>
      <c r="N371" s="21"/>
      <c r="O371" s="21"/>
      <c r="P371" s="1"/>
      <c r="Q371" s="1"/>
      <c r="R371" s="1"/>
      <c r="S371" s="1"/>
      <c r="T371" s="1"/>
      <c r="U371" s="1"/>
      <c r="V371" s="1"/>
      <c r="W371" s="1"/>
      <c r="X371" s="1"/>
      <c r="Y371" s="1"/>
      <c r="Z371" s="1"/>
    </row>
    <row r="372" spans="1:26" ht="14.25" customHeight="1" x14ac:dyDescent="0.35">
      <c r="A372" s="21"/>
      <c r="B372" s="74"/>
      <c r="C372" s="143"/>
      <c r="D372" s="135"/>
      <c r="E372" s="75"/>
      <c r="F372" s="76"/>
      <c r="G372" s="77"/>
      <c r="H372" s="78"/>
      <c r="I372" s="79"/>
      <c r="J372" s="21"/>
      <c r="K372" s="64" t="str">
        <f t="shared" si="7"/>
        <v/>
      </c>
      <c r="L372" s="65" t="str">
        <f t="shared" si="6"/>
        <v xml:space="preserve"> </v>
      </c>
      <c r="M372" s="21"/>
      <c r="N372" s="21"/>
      <c r="O372" s="21"/>
      <c r="P372" s="1"/>
      <c r="Q372" s="1"/>
      <c r="R372" s="1"/>
      <c r="S372" s="1"/>
      <c r="T372" s="1"/>
      <c r="U372" s="1"/>
      <c r="V372" s="1"/>
      <c r="W372" s="1"/>
      <c r="X372" s="1"/>
      <c r="Y372" s="1"/>
      <c r="Z372" s="1"/>
    </row>
    <row r="373" spans="1:26" ht="14.25" customHeight="1" x14ac:dyDescent="0.35">
      <c r="A373" s="21"/>
      <c r="B373" s="74"/>
      <c r="C373" s="143"/>
      <c r="D373" s="135"/>
      <c r="E373" s="75"/>
      <c r="F373" s="76"/>
      <c r="G373" s="77"/>
      <c r="H373" s="78"/>
      <c r="I373" s="79"/>
      <c r="J373" s="21"/>
      <c r="K373" s="64" t="str">
        <f t="shared" si="7"/>
        <v/>
      </c>
      <c r="L373" s="65" t="str">
        <f t="shared" si="6"/>
        <v xml:space="preserve"> </v>
      </c>
      <c r="M373" s="21"/>
      <c r="N373" s="21"/>
      <c r="O373" s="21"/>
      <c r="P373" s="1"/>
      <c r="Q373" s="1"/>
      <c r="R373" s="1"/>
      <c r="S373" s="1"/>
      <c r="T373" s="1"/>
      <c r="U373" s="1"/>
      <c r="V373" s="1"/>
      <c r="W373" s="1"/>
      <c r="X373" s="1"/>
      <c r="Y373" s="1"/>
      <c r="Z373" s="1"/>
    </row>
    <row r="374" spans="1:26" ht="14.25" customHeight="1" x14ac:dyDescent="0.35">
      <c r="A374" s="21"/>
      <c r="B374" s="74"/>
      <c r="C374" s="143"/>
      <c r="D374" s="135"/>
      <c r="E374" s="75"/>
      <c r="F374" s="76"/>
      <c r="G374" s="77"/>
      <c r="H374" s="78"/>
      <c r="I374" s="79"/>
      <c r="J374" s="21"/>
      <c r="K374" s="64" t="str">
        <f t="shared" si="7"/>
        <v/>
      </c>
      <c r="L374" s="65" t="str">
        <f t="shared" si="6"/>
        <v xml:space="preserve"> </v>
      </c>
      <c r="M374" s="21"/>
      <c r="N374" s="21"/>
      <c r="O374" s="21"/>
      <c r="P374" s="1"/>
      <c r="Q374" s="1"/>
      <c r="R374" s="1"/>
      <c r="S374" s="1"/>
      <c r="T374" s="1"/>
      <c r="U374" s="1"/>
      <c r="V374" s="1"/>
      <c r="W374" s="1"/>
      <c r="X374" s="1"/>
      <c r="Y374" s="1"/>
      <c r="Z374" s="1"/>
    </row>
    <row r="375" spans="1:26" ht="14.25" customHeight="1" x14ac:dyDescent="0.35">
      <c r="A375" s="21"/>
      <c r="B375" s="74"/>
      <c r="C375" s="143"/>
      <c r="D375" s="135"/>
      <c r="E375" s="75"/>
      <c r="F375" s="76"/>
      <c r="G375" s="77"/>
      <c r="H375" s="78"/>
      <c r="I375" s="79"/>
      <c r="J375" s="21"/>
      <c r="K375" s="64" t="str">
        <f t="shared" si="7"/>
        <v/>
      </c>
      <c r="L375" s="65" t="str">
        <f t="shared" si="6"/>
        <v xml:space="preserve"> </v>
      </c>
      <c r="M375" s="21"/>
      <c r="N375" s="21"/>
      <c r="O375" s="21"/>
      <c r="P375" s="1"/>
      <c r="Q375" s="1"/>
      <c r="R375" s="1"/>
      <c r="S375" s="1"/>
      <c r="T375" s="1"/>
      <c r="U375" s="1"/>
      <c r="V375" s="1"/>
      <c r="W375" s="1"/>
      <c r="X375" s="1"/>
      <c r="Y375" s="1"/>
      <c r="Z375" s="1"/>
    </row>
    <row r="376" spans="1:26" ht="14.25" customHeight="1" x14ac:dyDescent="0.35">
      <c r="A376" s="21"/>
      <c r="B376" s="74"/>
      <c r="C376" s="143"/>
      <c r="D376" s="135"/>
      <c r="E376" s="75"/>
      <c r="F376" s="76"/>
      <c r="G376" s="77"/>
      <c r="H376" s="78"/>
      <c r="I376" s="79"/>
      <c r="J376" s="21"/>
      <c r="K376" s="64" t="str">
        <f t="shared" si="7"/>
        <v/>
      </c>
      <c r="L376" s="65" t="str">
        <f t="shared" si="6"/>
        <v xml:space="preserve"> </v>
      </c>
      <c r="M376" s="21"/>
      <c r="N376" s="21"/>
      <c r="O376" s="21"/>
      <c r="P376" s="1"/>
      <c r="Q376" s="1"/>
      <c r="R376" s="1"/>
      <c r="S376" s="1"/>
      <c r="T376" s="1"/>
      <c r="U376" s="1"/>
      <c r="V376" s="1"/>
      <c r="W376" s="1"/>
      <c r="X376" s="1"/>
      <c r="Y376" s="1"/>
      <c r="Z376" s="1"/>
    </row>
    <row r="377" spans="1:26" ht="14.25" customHeight="1" x14ac:dyDescent="0.35">
      <c r="A377" s="21"/>
      <c r="B377" s="74"/>
      <c r="C377" s="143"/>
      <c r="D377" s="135"/>
      <c r="E377" s="75"/>
      <c r="F377" s="76"/>
      <c r="G377" s="77"/>
      <c r="H377" s="78"/>
      <c r="I377" s="79"/>
      <c r="J377" s="21"/>
      <c r="K377" s="64" t="str">
        <f t="shared" si="7"/>
        <v/>
      </c>
      <c r="L377" s="65" t="str">
        <f t="shared" si="6"/>
        <v xml:space="preserve"> </v>
      </c>
      <c r="M377" s="21"/>
      <c r="N377" s="21"/>
      <c r="O377" s="21"/>
      <c r="P377" s="1"/>
      <c r="Q377" s="1"/>
      <c r="R377" s="1"/>
      <c r="S377" s="1"/>
      <c r="T377" s="1"/>
      <c r="U377" s="1"/>
      <c r="V377" s="1"/>
      <c r="W377" s="1"/>
      <c r="X377" s="1"/>
      <c r="Y377" s="1"/>
      <c r="Z377" s="1"/>
    </row>
    <row r="378" spans="1:26" ht="14.25" customHeight="1" x14ac:dyDescent="0.35">
      <c r="A378" s="21"/>
      <c r="B378" s="74"/>
      <c r="C378" s="143"/>
      <c r="D378" s="135"/>
      <c r="E378" s="75"/>
      <c r="F378" s="76"/>
      <c r="G378" s="77"/>
      <c r="H378" s="78"/>
      <c r="I378" s="79"/>
      <c r="J378" s="21"/>
      <c r="K378" s="64" t="str">
        <f t="shared" si="7"/>
        <v/>
      </c>
      <c r="L378" s="65" t="str">
        <f t="shared" si="6"/>
        <v xml:space="preserve"> </v>
      </c>
      <c r="M378" s="21"/>
      <c r="N378" s="21"/>
      <c r="O378" s="21"/>
      <c r="P378" s="1"/>
      <c r="Q378" s="1"/>
      <c r="R378" s="1"/>
      <c r="S378" s="1"/>
      <c r="T378" s="1"/>
      <c r="U378" s="1"/>
      <c r="V378" s="1"/>
      <c r="W378" s="1"/>
      <c r="X378" s="1"/>
      <c r="Y378" s="1"/>
      <c r="Z378" s="1"/>
    </row>
    <row r="379" spans="1:26" ht="14.25" customHeight="1" x14ac:dyDescent="0.35">
      <c r="A379" s="21"/>
      <c r="B379" s="74"/>
      <c r="C379" s="143"/>
      <c r="D379" s="135"/>
      <c r="E379" s="75"/>
      <c r="F379" s="76"/>
      <c r="G379" s="77"/>
      <c r="H379" s="78"/>
      <c r="I379" s="79"/>
      <c r="J379" s="21"/>
      <c r="K379" s="64" t="str">
        <f t="shared" si="7"/>
        <v/>
      </c>
      <c r="L379" s="65" t="str">
        <f t="shared" si="6"/>
        <v xml:space="preserve"> </v>
      </c>
      <c r="M379" s="21"/>
      <c r="N379" s="21"/>
      <c r="O379" s="21"/>
      <c r="P379" s="1"/>
      <c r="Q379" s="1"/>
      <c r="R379" s="1"/>
      <c r="S379" s="1"/>
      <c r="T379" s="1"/>
      <c r="U379" s="1"/>
      <c r="V379" s="1"/>
      <c r="W379" s="1"/>
      <c r="X379" s="1"/>
      <c r="Y379" s="1"/>
      <c r="Z379" s="1"/>
    </row>
    <row r="380" spans="1:26" ht="14.25" customHeight="1" x14ac:dyDescent="0.35">
      <c r="A380" s="21"/>
      <c r="B380" s="74"/>
      <c r="C380" s="143"/>
      <c r="D380" s="135"/>
      <c r="E380" s="75"/>
      <c r="F380" s="76"/>
      <c r="G380" s="77"/>
      <c r="H380" s="78"/>
      <c r="I380" s="79"/>
      <c r="J380" s="21"/>
      <c r="K380" s="64" t="str">
        <f t="shared" si="7"/>
        <v/>
      </c>
      <c r="L380" s="65" t="str">
        <f t="shared" si="6"/>
        <v xml:space="preserve"> </v>
      </c>
      <c r="M380" s="21"/>
      <c r="N380" s="21"/>
      <c r="O380" s="21"/>
      <c r="P380" s="1"/>
      <c r="Q380" s="1"/>
      <c r="R380" s="1"/>
      <c r="S380" s="1"/>
      <c r="T380" s="1"/>
      <c r="U380" s="1"/>
      <c r="V380" s="1"/>
      <c r="W380" s="1"/>
      <c r="X380" s="1"/>
      <c r="Y380" s="1"/>
      <c r="Z380" s="1"/>
    </row>
    <row r="381" spans="1:26" ht="14.25" customHeight="1" x14ac:dyDescent="0.35">
      <c r="A381" s="21"/>
      <c r="B381" s="74"/>
      <c r="C381" s="143"/>
      <c r="D381" s="135"/>
      <c r="E381" s="75"/>
      <c r="F381" s="76"/>
      <c r="G381" s="77"/>
      <c r="H381" s="78"/>
      <c r="I381" s="79"/>
      <c r="J381" s="21"/>
      <c r="K381" s="64" t="str">
        <f t="shared" si="7"/>
        <v/>
      </c>
      <c r="L381" s="65" t="str">
        <f t="shared" si="6"/>
        <v xml:space="preserve"> </v>
      </c>
      <c r="M381" s="21"/>
      <c r="N381" s="21"/>
      <c r="O381" s="21"/>
      <c r="P381" s="1"/>
      <c r="Q381" s="1"/>
      <c r="R381" s="1"/>
      <c r="S381" s="1"/>
      <c r="T381" s="1"/>
      <c r="U381" s="1"/>
      <c r="V381" s="1"/>
      <c r="W381" s="1"/>
      <c r="X381" s="1"/>
      <c r="Y381" s="1"/>
      <c r="Z381" s="1"/>
    </row>
    <row r="382" spans="1:26" ht="14.25" customHeight="1" x14ac:dyDescent="0.35">
      <c r="A382" s="21"/>
      <c r="B382" s="74"/>
      <c r="C382" s="143"/>
      <c r="D382" s="135"/>
      <c r="E382" s="75"/>
      <c r="F382" s="76"/>
      <c r="G382" s="77"/>
      <c r="H382" s="78"/>
      <c r="I382" s="79"/>
      <c r="J382" s="21"/>
      <c r="K382" s="64" t="str">
        <f t="shared" si="7"/>
        <v/>
      </c>
      <c r="L382" s="65" t="str">
        <f t="shared" si="6"/>
        <v xml:space="preserve"> </v>
      </c>
      <c r="M382" s="21"/>
      <c r="N382" s="21"/>
      <c r="O382" s="21"/>
      <c r="P382" s="1"/>
      <c r="Q382" s="1"/>
      <c r="R382" s="1"/>
      <c r="S382" s="1"/>
      <c r="T382" s="1"/>
      <c r="U382" s="1"/>
      <c r="V382" s="1"/>
      <c r="W382" s="1"/>
      <c r="X382" s="1"/>
      <c r="Y382" s="1"/>
      <c r="Z382" s="1"/>
    </row>
    <row r="383" spans="1:26" ht="14.25" customHeight="1" x14ac:dyDescent="0.35">
      <c r="A383" s="21"/>
      <c r="B383" s="74"/>
      <c r="C383" s="143"/>
      <c r="D383" s="135"/>
      <c r="E383" s="75"/>
      <c r="F383" s="76"/>
      <c r="G383" s="77"/>
      <c r="H383" s="78"/>
      <c r="I383" s="79"/>
      <c r="J383" s="21"/>
      <c r="K383" s="64" t="str">
        <f t="shared" si="7"/>
        <v/>
      </c>
      <c r="L383" s="65" t="str">
        <f t="shared" si="6"/>
        <v xml:space="preserve"> </v>
      </c>
      <c r="M383" s="21"/>
      <c r="N383" s="21"/>
      <c r="O383" s="21"/>
      <c r="P383" s="1"/>
      <c r="Q383" s="1"/>
      <c r="R383" s="1"/>
      <c r="S383" s="1"/>
      <c r="T383" s="1"/>
      <c r="U383" s="1"/>
      <c r="V383" s="1"/>
      <c r="W383" s="1"/>
      <c r="X383" s="1"/>
      <c r="Y383" s="1"/>
      <c r="Z383" s="1"/>
    </row>
    <row r="384" spans="1:26" ht="14.25" customHeight="1" x14ac:dyDescent="0.35">
      <c r="A384" s="21"/>
      <c r="B384" s="74"/>
      <c r="C384" s="143"/>
      <c r="D384" s="135"/>
      <c r="E384" s="75"/>
      <c r="F384" s="76"/>
      <c r="G384" s="77"/>
      <c r="H384" s="78"/>
      <c r="I384" s="79"/>
      <c r="J384" s="21"/>
      <c r="K384" s="64" t="str">
        <f t="shared" si="7"/>
        <v/>
      </c>
      <c r="L384" s="65" t="str">
        <f t="shared" si="6"/>
        <v xml:space="preserve"> </v>
      </c>
      <c r="M384" s="21"/>
      <c r="N384" s="21"/>
      <c r="O384" s="21"/>
      <c r="P384" s="1"/>
      <c r="Q384" s="1"/>
      <c r="R384" s="1"/>
      <c r="S384" s="1"/>
      <c r="T384" s="1"/>
      <c r="U384" s="1"/>
      <c r="V384" s="1"/>
      <c r="W384" s="1"/>
      <c r="X384" s="1"/>
      <c r="Y384" s="1"/>
      <c r="Z384" s="1"/>
    </row>
    <row r="385" spans="1:26" ht="14.25" customHeight="1" x14ac:dyDescent="0.35">
      <c r="A385" s="21"/>
      <c r="B385" s="74"/>
      <c r="C385" s="143"/>
      <c r="D385" s="135"/>
      <c r="E385" s="75"/>
      <c r="F385" s="76"/>
      <c r="G385" s="77"/>
      <c r="H385" s="78"/>
      <c r="I385" s="79"/>
      <c r="J385" s="21"/>
      <c r="K385" s="64" t="str">
        <f t="shared" si="7"/>
        <v/>
      </c>
      <c r="L385" s="65" t="str">
        <f t="shared" si="6"/>
        <v xml:space="preserve"> </v>
      </c>
      <c r="M385" s="21"/>
      <c r="N385" s="21"/>
      <c r="O385" s="21"/>
      <c r="P385" s="1"/>
      <c r="Q385" s="1"/>
      <c r="R385" s="1"/>
      <c r="S385" s="1"/>
      <c r="T385" s="1"/>
      <c r="U385" s="1"/>
      <c r="V385" s="1"/>
      <c r="W385" s="1"/>
      <c r="X385" s="1"/>
      <c r="Y385" s="1"/>
      <c r="Z385" s="1"/>
    </row>
    <row r="386" spans="1:26" ht="14.25" customHeight="1" x14ac:dyDescent="0.35">
      <c r="A386" s="21"/>
      <c r="B386" s="74"/>
      <c r="C386" s="143"/>
      <c r="D386" s="135"/>
      <c r="E386" s="75"/>
      <c r="F386" s="76"/>
      <c r="G386" s="77"/>
      <c r="H386" s="78"/>
      <c r="I386" s="79"/>
      <c r="J386" s="21"/>
      <c r="K386" s="64" t="str">
        <f t="shared" si="7"/>
        <v/>
      </c>
      <c r="L386" s="65" t="str">
        <f t="shared" si="6"/>
        <v xml:space="preserve"> </v>
      </c>
      <c r="M386" s="21"/>
      <c r="N386" s="21"/>
      <c r="O386" s="21"/>
      <c r="P386" s="1"/>
      <c r="Q386" s="1"/>
      <c r="R386" s="1"/>
      <c r="S386" s="1"/>
      <c r="T386" s="1"/>
      <c r="U386" s="1"/>
      <c r="V386" s="1"/>
      <c r="W386" s="1"/>
      <c r="X386" s="1"/>
      <c r="Y386" s="1"/>
      <c r="Z386" s="1"/>
    </row>
    <row r="387" spans="1:26" ht="14.25" customHeight="1" x14ac:dyDescent="0.35">
      <c r="A387" s="21"/>
      <c r="B387" s="74"/>
      <c r="C387" s="143"/>
      <c r="D387" s="135"/>
      <c r="E387" s="75"/>
      <c r="F387" s="76"/>
      <c r="G387" s="77"/>
      <c r="H387" s="78"/>
      <c r="I387" s="79"/>
      <c r="J387" s="21"/>
      <c r="K387" s="64" t="str">
        <f t="shared" si="7"/>
        <v/>
      </c>
      <c r="L387" s="65" t="str">
        <f t="shared" si="6"/>
        <v xml:space="preserve"> </v>
      </c>
      <c r="M387" s="21"/>
      <c r="N387" s="21"/>
      <c r="O387" s="21"/>
      <c r="P387" s="1"/>
      <c r="Q387" s="1"/>
      <c r="R387" s="1"/>
      <c r="S387" s="1"/>
      <c r="T387" s="1"/>
      <c r="U387" s="1"/>
      <c r="V387" s="1"/>
      <c r="W387" s="1"/>
      <c r="X387" s="1"/>
      <c r="Y387" s="1"/>
      <c r="Z387" s="1"/>
    </row>
    <row r="388" spans="1:26" ht="14.25" customHeight="1" x14ac:dyDescent="0.35">
      <c r="A388" s="21"/>
      <c r="B388" s="74"/>
      <c r="C388" s="143"/>
      <c r="D388" s="135"/>
      <c r="E388" s="75"/>
      <c r="F388" s="76"/>
      <c r="G388" s="77"/>
      <c r="H388" s="78"/>
      <c r="I388" s="79"/>
      <c r="J388" s="21"/>
      <c r="K388" s="64" t="str">
        <f t="shared" si="7"/>
        <v/>
      </c>
      <c r="L388" s="65" t="str">
        <f t="shared" si="6"/>
        <v xml:space="preserve"> </v>
      </c>
      <c r="M388" s="21"/>
      <c r="N388" s="21"/>
      <c r="O388" s="21"/>
      <c r="P388" s="1"/>
      <c r="Q388" s="1"/>
      <c r="R388" s="1"/>
      <c r="S388" s="1"/>
      <c r="T388" s="1"/>
      <c r="U388" s="1"/>
      <c r="V388" s="1"/>
      <c r="W388" s="1"/>
      <c r="X388" s="1"/>
      <c r="Y388" s="1"/>
      <c r="Z388" s="1"/>
    </row>
    <row r="389" spans="1:26" ht="14.25" customHeight="1" x14ac:dyDescent="0.35">
      <c r="A389" s="21"/>
      <c r="B389" s="74"/>
      <c r="C389" s="143"/>
      <c r="D389" s="135"/>
      <c r="E389" s="75"/>
      <c r="F389" s="76"/>
      <c r="G389" s="77"/>
      <c r="H389" s="78"/>
      <c r="I389" s="79"/>
      <c r="J389" s="21"/>
      <c r="K389" s="64" t="str">
        <f t="shared" si="7"/>
        <v/>
      </c>
      <c r="L389" s="65" t="str">
        <f t="shared" si="6"/>
        <v xml:space="preserve"> </v>
      </c>
      <c r="M389" s="21"/>
      <c r="N389" s="21"/>
      <c r="O389" s="21"/>
      <c r="P389" s="1"/>
      <c r="Q389" s="1"/>
      <c r="R389" s="1"/>
      <c r="S389" s="1"/>
      <c r="T389" s="1"/>
      <c r="U389" s="1"/>
      <c r="V389" s="1"/>
      <c r="W389" s="1"/>
      <c r="X389" s="1"/>
      <c r="Y389" s="1"/>
      <c r="Z389" s="1"/>
    </row>
    <row r="390" spans="1:26" ht="14.25" customHeight="1" x14ac:dyDescent="0.35">
      <c r="A390" s="21"/>
      <c r="B390" s="74"/>
      <c r="C390" s="143"/>
      <c r="D390" s="135"/>
      <c r="E390" s="75"/>
      <c r="F390" s="76"/>
      <c r="G390" s="77"/>
      <c r="H390" s="78"/>
      <c r="I390" s="79"/>
      <c r="J390" s="21"/>
      <c r="K390" s="64" t="str">
        <f t="shared" si="7"/>
        <v/>
      </c>
      <c r="L390" s="65" t="str">
        <f t="shared" si="6"/>
        <v xml:space="preserve"> </v>
      </c>
      <c r="M390" s="21"/>
      <c r="N390" s="21"/>
      <c r="O390" s="21"/>
      <c r="P390" s="1"/>
      <c r="Q390" s="1"/>
      <c r="R390" s="1"/>
      <c r="S390" s="1"/>
      <c r="T390" s="1"/>
      <c r="U390" s="1"/>
      <c r="V390" s="1"/>
      <c r="W390" s="1"/>
      <c r="X390" s="1"/>
      <c r="Y390" s="1"/>
      <c r="Z390" s="1"/>
    </row>
    <row r="391" spans="1:26" ht="14.25" customHeight="1" x14ac:dyDescent="0.35">
      <c r="A391" s="21"/>
      <c r="B391" s="74"/>
      <c r="C391" s="143"/>
      <c r="D391" s="135"/>
      <c r="E391" s="75"/>
      <c r="F391" s="76"/>
      <c r="G391" s="77"/>
      <c r="H391" s="78"/>
      <c r="I391" s="79"/>
      <c r="J391" s="21"/>
      <c r="K391" s="64" t="str">
        <f t="shared" si="7"/>
        <v/>
      </c>
      <c r="L391" s="65" t="str">
        <f t="shared" si="6"/>
        <v xml:space="preserve"> </v>
      </c>
      <c r="M391" s="21"/>
      <c r="N391" s="21"/>
      <c r="O391" s="21"/>
      <c r="P391" s="1"/>
      <c r="Q391" s="1"/>
      <c r="R391" s="1"/>
      <c r="S391" s="1"/>
      <c r="T391" s="1"/>
      <c r="U391" s="1"/>
      <c r="V391" s="1"/>
      <c r="W391" s="1"/>
      <c r="X391" s="1"/>
      <c r="Y391" s="1"/>
      <c r="Z391" s="1"/>
    </row>
    <row r="392" spans="1:26" ht="14.25" customHeight="1" x14ac:dyDescent="0.35">
      <c r="A392" s="21"/>
      <c r="B392" s="74"/>
      <c r="C392" s="143"/>
      <c r="D392" s="135"/>
      <c r="E392" s="75"/>
      <c r="F392" s="76"/>
      <c r="G392" s="77"/>
      <c r="H392" s="78"/>
      <c r="I392" s="79"/>
      <c r="J392" s="21"/>
      <c r="K392" s="64" t="str">
        <f t="shared" si="7"/>
        <v/>
      </c>
      <c r="L392" s="65" t="str">
        <f t="shared" si="6"/>
        <v xml:space="preserve"> </v>
      </c>
      <c r="M392" s="21"/>
      <c r="N392" s="21"/>
      <c r="O392" s="21"/>
      <c r="P392" s="1"/>
      <c r="Q392" s="1"/>
      <c r="R392" s="1"/>
      <c r="S392" s="1"/>
      <c r="T392" s="1"/>
      <c r="U392" s="1"/>
      <c r="V392" s="1"/>
      <c r="W392" s="1"/>
      <c r="X392" s="1"/>
      <c r="Y392" s="1"/>
      <c r="Z392" s="1"/>
    </row>
    <row r="393" spans="1:26" ht="14.25" customHeight="1" x14ac:dyDescent="0.35">
      <c r="A393" s="21"/>
      <c r="B393" s="74"/>
      <c r="C393" s="143"/>
      <c r="D393" s="135"/>
      <c r="E393" s="75"/>
      <c r="F393" s="76"/>
      <c r="G393" s="77"/>
      <c r="H393" s="78"/>
      <c r="I393" s="79"/>
      <c r="J393" s="21"/>
      <c r="K393" s="64" t="str">
        <f t="shared" si="7"/>
        <v/>
      </c>
      <c r="L393" s="65" t="str">
        <f t="shared" si="6"/>
        <v xml:space="preserve"> </v>
      </c>
      <c r="M393" s="21"/>
      <c r="N393" s="21"/>
      <c r="O393" s="21"/>
      <c r="P393" s="1"/>
      <c r="Q393" s="1"/>
      <c r="R393" s="1"/>
      <c r="S393" s="1"/>
      <c r="T393" s="1"/>
      <c r="U393" s="1"/>
      <c r="V393" s="1"/>
      <c r="W393" s="1"/>
      <c r="X393" s="1"/>
      <c r="Y393" s="1"/>
      <c r="Z393" s="1"/>
    </row>
    <row r="394" spans="1:26" ht="14.25" customHeight="1" x14ac:dyDescent="0.35">
      <c r="A394" s="21"/>
      <c r="B394" s="74"/>
      <c r="C394" s="143"/>
      <c r="D394" s="135"/>
      <c r="E394" s="75"/>
      <c r="F394" s="76"/>
      <c r="G394" s="77"/>
      <c r="H394" s="78"/>
      <c r="I394" s="79"/>
      <c r="J394" s="21"/>
      <c r="K394" s="64" t="str">
        <f t="shared" si="7"/>
        <v/>
      </c>
      <c r="L394" s="65" t="str">
        <f t="shared" si="6"/>
        <v xml:space="preserve"> </v>
      </c>
      <c r="M394" s="21"/>
      <c r="N394" s="21"/>
      <c r="O394" s="21"/>
      <c r="P394" s="1"/>
      <c r="Q394" s="1"/>
      <c r="R394" s="1"/>
      <c r="S394" s="1"/>
      <c r="T394" s="1"/>
      <c r="U394" s="1"/>
      <c r="V394" s="1"/>
      <c r="W394" s="1"/>
      <c r="X394" s="1"/>
      <c r="Y394" s="1"/>
      <c r="Z394" s="1"/>
    </row>
    <row r="395" spans="1:26" ht="14.25" customHeight="1" x14ac:dyDescent="0.35">
      <c r="A395" s="21"/>
      <c r="B395" s="74"/>
      <c r="C395" s="143"/>
      <c r="D395" s="135"/>
      <c r="E395" s="75"/>
      <c r="F395" s="76"/>
      <c r="G395" s="77"/>
      <c r="H395" s="78"/>
      <c r="I395" s="79"/>
      <c r="J395" s="21"/>
      <c r="K395" s="64" t="str">
        <f t="shared" si="7"/>
        <v/>
      </c>
      <c r="L395" s="65" t="str">
        <f t="shared" si="6"/>
        <v xml:space="preserve"> </v>
      </c>
      <c r="M395" s="21"/>
      <c r="N395" s="21"/>
      <c r="O395" s="21"/>
      <c r="P395" s="1"/>
      <c r="Q395" s="1"/>
      <c r="R395" s="1"/>
      <c r="S395" s="1"/>
      <c r="T395" s="1"/>
      <c r="U395" s="1"/>
      <c r="V395" s="1"/>
      <c r="W395" s="1"/>
      <c r="X395" s="1"/>
      <c r="Y395" s="1"/>
      <c r="Z395" s="1"/>
    </row>
    <row r="396" spans="1:26" ht="14.25" customHeight="1" x14ac:dyDescent="0.35">
      <c r="A396" s="21"/>
      <c r="B396" s="74"/>
      <c r="C396" s="143"/>
      <c r="D396" s="135"/>
      <c r="E396" s="75"/>
      <c r="F396" s="76"/>
      <c r="G396" s="77"/>
      <c r="H396" s="78"/>
      <c r="I396" s="79"/>
      <c r="J396" s="21"/>
      <c r="K396" s="64" t="str">
        <f t="shared" si="7"/>
        <v/>
      </c>
      <c r="L396" s="65" t="str">
        <f t="shared" si="6"/>
        <v xml:space="preserve"> </v>
      </c>
      <c r="M396" s="21"/>
      <c r="N396" s="21"/>
      <c r="O396" s="21"/>
      <c r="P396" s="1"/>
      <c r="Q396" s="1"/>
      <c r="R396" s="1"/>
      <c r="S396" s="1"/>
      <c r="T396" s="1"/>
      <c r="U396" s="1"/>
      <c r="V396" s="1"/>
      <c r="W396" s="1"/>
      <c r="X396" s="1"/>
      <c r="Y396" s="1"/>
      <c r="Z396" s="1"/>
    </row>
    <row r="397" spans="1:26" ht="14.25" customHeight="1" x14ac:dyDescent="0.35">
      <c r="A397" s="21"/>
      <c r="B397" s="74"/>
      <c r="C397" s="143"/>
      <c r="D397" s="135"/>
      <c r="E397" s="75"/>
      <c r="F397" s="76"/>
      <c r="G397" s="77"/>
      <c r="H397" s="78"/>
      <c r="I397" s="79"/>
      <c r="J397" s="21"/>
      <c r="K397" s="64" t="str">
        <f t="shared" si="7"/>
        <v/>
      </c>
      <c r="L397" s="65" t="str">
        <f t="shared" si="6"/>
        <v xml:space="preserve"> </v>
      </c>
      <c r="M397" s="21"/>
      <c r="N397" s="21"/>
      <c r="O397" s="21"/>
      <c r="P397" s="1"/>
      <c r="Q397" s="1"/>
      <c r="R397" s="1"/>
      <c r="S397" s="1"/>
      <c r="T397" s="1"/>
      <c r="U397" s="1"/>
      <c r="V397" s="1"/>
      <c r="W397" s="1"/>
      <c r="X397" s="1"/>
      <c r="Y397" s="1"/>
      <c r="Z397" s="1"/>
    </row>
    <row r="398" spans="1:26" ht="14.25" customHeight="1" x14ac:dyDescent="0.35">
      <c r="A398" s="21"/>
      <c r="B398" s="74"/>
      <c r="C398" s="143"/>
      <c r="D398" s="135"/>
      <c r="E398" s="75"/>
      <c r="F398" s="76"/>
      <c r="G398" s="77"/>
      <c r="H398" s="78"/>
      <c r="I398" s="79"/>
      <c r="J398" s="21"/>
      <c r="K398" s="64" t="str">
        <f t="shared" si="7"/>
        <v/>
      </c>
      <c r="L398" s="65" t="str">
        <f t="shared" si="6"/>
        <v xml:space="preserve"> </v>
      </c>
      <c r="M398" s="21"/>
      <c r="N398" s="21"/>
      <c r="O398" s="21"/>
      <c r="P398" s="1"/>
      <c r="Q398" s="1"/>
      <c r="R398" s="1"/>
      <c r="S398" s="1"/>
      <c r="T398" s="1"/>
      <c r="U398" s="1"/>
      <c r="V398" s="1"/>
      <c r="W398" s="1"/>
      <c r="X398" s="1"/>
      <c r="Y398" s="1"/>
      <c r="Z398" s="1"/>
    </row>
    <row r="399" spans="1:26" ht="14.25" customHeight="1" x14ac:dyDescent="0.35">
      <c r="A399" s="21"/>
      <c r="B399" s="74"/>
      <c r="C399" s="143"/>
      <c r="D399" s="135"/>
      <c r="E399" s="75"/>
      <c r="F399" s="76"/>
      <c r="G399" s="77"/>
      <c r="H399" s="78"/>
      <c r="I399" s="79"/>
      <c r="J399" s="21"/>
      <c r="K399" s="64" t="str">
        <f t="shared" si="7"/>
        <v/>
      </c>
      <c r="L399" s="65" t="str">
        <f t="shared" si="6"/>
        <v xml:space="preserve"> </v>
      </c>
      <c r="M399" s="21"/>
      <c r="N399" s="21"/>
      <c r="O399" s="21"/>
      <c r="P399" s="1"/>
      <c r="Q399" s="1"/>
      <c r="R399" s="1"/>
      <c r="S399" s="1"/>
      <c r="T399" s="1"/>
      <c r="U399" s="1"/>
      <c r="V399" s="1"/>
      <c r="W399" s="1"/>
      <c r="X399" s="1"/>
      <c r="Y399" s="1"/>
      <c r="Z399" s="1"/>
    </row>
    <row r="400" spans="1:26" ht="14.25" customHeight="1" x14ac:dyDescent="0.35">
      <c r="A400" s="21"/>
      <c r="B400" s="74"/>
      <c r="C400" s="143"/>
      <c r="D400" s="135"/>
      <c r="E400" s="75"/>
      <c r="F400" s="76"/>
      <c r="G400" s="77"/>
      <c r="H400" s="78"/>
      <c r="I400" s="79"/>
      <c r="J400" s="21"/>
      <c r="K400" s="64" t="str">
        <f t="shared" si="7"/>
        <v/>
      </c>
      <c r="L400" s="65" t="str">
        <f t="shared" si="6"/>
        <v xml:space="preserve"> </v>
      </c>
      <c r="M400" s="21"/>
      <c r="N400" s="21"/>
      <c r="O400" s="21"/>
      <c r="P400" s="1"/>
      <c r="Q400" s="1"/>
      <c r="R400" s="1"/>
      <c r="S400" s="1"/>
      <c r="T400" s="1"/>
      <c r="U400" s="1"/>
      <c r="V400" s="1"/>
      <c r="W400" s="1"/>
      <c r="X400" s="1"/>
      <c r="Y400" s="1"/>
      <c r="Z400" s="1"/>
    </row>
    <row r="401" spans="1:26" ht="14.25" customHeight="1" x14ac:dyDescent="0.35">
      <c r="A401" s="21"/>
      <c r="B401" s="74"/>
      <c r="C401" s="143"/>
      <c r="D401" s="135"/>
      <c r="E401" s="75"/>
      <c r="F401" s="76"/>
      <c r="G401" s="77"/>
      <c r="H401" s="78"/>
      <c r="I401" s="79"/>
      <c r="J401" s="21"/>
      <c r="K401" s="64" t="str">
        <f t="shared" si="7"/>
        <v/>
      </c>
      <c r="L401" s="65" t="str">
        <f t="shared" si="6"/>
        <v xml:space="preserve"> </v>
      </c>
      <c r="M401" s="21"/>
      <c r="N401" s="21"/>
      <c r="O401" s="21"/>
      <c r="P401" s="1"/>
      <c r="Q401" s="1"/>
      <c r="R401" s="1"/>
      <c r="S401" s="1"/>
      <c r="T401" s="1"/>
      <c r="U401" s="1"/>
      <c r="V401" s="1"/>
      <c r="W401" s="1"/>
      <c r="X401" s="1"/>
      <c r="Y401" s="1"/>
      <c r="Z401" s="1"/>
    </row>
    <row r="402" spans="1:26" ht="14.25" customHeight="1" x14ac:dyDescent="0.35">
      <c r="A402" s="21"/>
      <c r="B402" s="74"/>
      <c r="C402" s="143"/>
      <c r="D402" s="135"/>
      <c r="E402" s="75"/>
      <c r="F402" s="76"/>
      <c r="G402" s="77"/>
      <c r="H402" s="78"/>
      <c r="I402" s="79"/>
      <c r="J402" s="21"/>
      <c r="K402" s="64" t="str">
        <f t="shared" si="7"/>
        <v/>
      </c>
      <c r="L402" s="65" t="str">
        <f t="shared" si="6"/>
        <v xml:space="preserve"> </v>
      </c>
      <c r="M402" s="21"/>
      <c r="N402" s="21"/>
      <c r="O402" s="21"/>
      <c r="P402" s="1"/>
      <c r="Q402" s="1"/>
      <c r="R402" s="1"/>
      <c r="S402" s="1"/>
      <c r="T402" s="1"/>
      <c r="U402" s="1"/>
      <c r="V402" s="1"/>
      <c r="W402" s="1"/>
      <c r="X402" s="1"/>
      <c r="Y402" s="1"/>
      <c r="Z402" s="1"/>
    </row>
    <row r="403" spans="1:26" ht="14.25" customHeight="1" x14ac:dyDescent="0.35">
      <c r="A403" s="21"/>
      <c r="B403" s="74"/>
      <c r="C403" s="143"/>
      <c r="D403" s="135"/>
      <c r="E403" s="75"/>
      <c r="F403" s="76"/>
      <c r="G403" s="77"/>
      <c r="H403" s="78"/>
      <c r="I403" s="79"/>
      <c r="J403" s="21"/>
      <c r="K403" s="64" t="str">
        <f t="shared" si="7"/>
        <v/>
      </c>
      <c r="L403" s="65" t="str">
        <f t="shared" si="6"/>
        <v xml:space="preserve"> </v>
      </c>
      <c r="M403" s="21"/>
      <c r="N403" s="21"/>
      <c r="O403" s="21"/>
      <c r="P403" s="1"/>
      <c r="Q403" s="1"/>
      <c r="R403" s="1"/>
      <c r="S403" s="1"/>
      <c r="T403" s="1"/>
      <c r="U403" s="1"/>
      <c r="V403" s="1"/>
      <c r="W403" s="1"/>
      <c r="X403" s="1"/>
      <c r="Y403" s="1"/>
      <c r="Z403" s="1"/>
    </row>
    <row r="404" spans="1:26" ht="14.25" customHeight="1" x14ac:dyDescent="0.35">
      <c r="A404" s="21"/>
      <c r="B404" s="74"/>
      <c r="C404" s="143"/>
      <c r="D404" s="135"/>
      <c r="E404" s="75"/>
      <c r="F404" s="76"/>
      <c r="G404" s="77"/>
      <c r="H404" s="78"/>
      <c r="I404" s="79"/>
      <c r="J404" s="21"/>
      <c r="K404" s="64" t="str">
        <f t="shared" si="7"/>
        <v/>
      </c>
      <c r="L404" s="65" t="str">
        <f t="shared" si="6"/>
        <v xml:space="preserve"> </v>
      </c>
      <c r="M404" s="21"/>
      <c r="N404" s="21"/>
      <c r="O404" s="21"/>
      <c r="P404" s="1"/>
      <c r="Q404" s="1"/>
      <c r="R404" s="1"/>
      <c r="S404" s="1"/>
      <c r="T404" s="1"/>
      <c r="U404" s="1"/>
      <c r="V404" s="1"/>
      <c r="W404" s="1"/>
      <c r="X404" s="1"/>
      <c r="Y404" s="1"/>
      <c r="Z404" s="1"/>
    </row>
    <row r="405" spans="1:26" ht="14.25" customHeight="1" x14ac:dyDescent="0.35">
      <c r="A405" s="21"/>
      <c r="B405" s="74"/>
      <c r="C405" s="143"/>
      <c r="D405" s="135"/>
      <c r="E405" s="75"/>
      <c r="F405" s="76"/>
      <c r="G405" s="77"/>
      <c r="H405" s="78"/>
      <c r="I405" s="79"/>
      <c r="J405" s="21"/>
      <c r="K405" s="64" t="str">
        <f t="shared" si="7"/>
        <v/>
      </c>
      <c r="L405" s="65" t="str">
        <f t="shared" si="6"/>
        <v xml:space="preserve"> </v>
      </c>
      <c r="M405" s="21"/>
      <c r="N405" s="21"/>
      <c r="O405" s="21"/>
      <c r="P405" s="1"/>
      <c r="Q405" s="1"/>
      <c r="R405" s="1"/>
      <c r="S405" s="1"/>
      <c r="T405" s="1"/>
      <c r="U405" s="1"/>
      <c r="V405" s="1"/>
      <c r="W405" s="1"/>
      <c r="X405" s="1"/>
      <c r="Y405" s="1"/>
      <c r="Z405" s="1"/>
    </row>
    <row r="406" spans="1:26" ht="14.25" customHeight="1" x14ac:dyDescent="0.35">
      <c r="A406" s="21"/>
      <c r="B406" s="74"/>
      <c r="C406" s="143"/>
      <c r="D406" s="135"/>
      <c r="E406" s="75"/>
      <c r="F406" s="76"/>
      <c r="G406" s="77"/>
      <c r="H406" s="78"/>
      <c r="I406" s="79"/>
      <c r="J406" s="21"/>
      <c r="K406" s="64" t="str">
        <f t="shared" si="7"/>
        <v/>
      </c>
      <c r="L406" s="65" t="str">
        <f t="shared" si="6"/>
        <v xml:space="preserve"> </v>
      </c>
      <c r="M406" s="21"/>
      <c r="N406" s="21"/>
      <c r="O406" s="21"/>
      <c r="P406" s="1"/>
      <c r="Q406" s="1"/>
      <c r="R406" s="1"/>
      <c r="S406" s="1"/>
      <c r="T406" s="1"/>
      <c r="U406" s="1"/>
      <c r="V406" s="1"/>
      <c r="W406" s="1"/>
      <c r="X406" s="1"/>
      <c r="Y406" s="1"/>
      <c r="Z406" s="1"/>
    </row>
    <row r="407" spans="1:26" ht="14.25" customHeight="1" x14ac:dyDescent="0.35">
      <c r="A407" s="21"/>
      <c r="B407" s="74"/>
      <c r="C407" s="143"/>
      <c r="D407" s="135"/>
      <c r="E407" s="75"/>
      <c r="F407" s="76"/>
      <c r="G407" s="77"/>
      <c r="H407" s="78"/>
      <c r="I407" s="79"/>
      <c r="J407" s="21"/>
      <c r="K407" s="64" t="str">
        <f t="shared" si="7"/>
        <v/>
      </c>
      <c r="L407" s="65" t="str">
        <f t="shared" si="6"/>
        <v xml:space="preserve"> </v>
      </c>
      <c r="M407" s="21"/>
      <c r="N407" s="21"/>
      <c r="O407" s="21"/>
      <c r="P407" s="1"/>
      <c r="Q407" s="1"/>
      <c r="R407" s="1"/>
      <c r="S407" s="1"/>
      <c r="T407" s="1"/>
      <c r="U407" s="1"/>
      <c r="V407" s="1"/>
      <c r="W407" s="1"/>
      <c r="X407" s="1"/>
      <c r="Y407" s="1"/>
      <c r="Z407" s="1"/>
    </row>
    <row r="408" spans="1:26" ht="14.25" customHeight="1" x14ac:dyDescent="0.35">
      <c r="A408" s="21"/>
      <c r="B408" s="74"/>
      <c r="C408" s="143"/>
      <c r="D408" s="135"/>
      <c r="E408" s="75"/>
      <c r="F408" s="76"/>
      <c r="G408" s="77"/>
      <c r="H408" s="78"/>
      <c r="I408" s="79"/>
      <c r="J408" s="21"/>
      <c r="K408" s="64" t="str">
        <f t="shared" si="7"/>
        <v/>
      </c>
      <c r="L408" s="65" t="str">
        <f t="shared" si="6"/>
        <v xml:space="preserve"> </v>
      </c>
      <c r="M408" s="21"/>
      <c r="N408" s="21"/>
      <c r="O408" s="21"/>
      <c r="P408" s="1"/>
      <c r="Q408" s="1"/>
      <c r="R408" s="1"/>
      <c r="S408" s="1"/>
      <c r="T408" s="1"/>
      <c r="U408" s="1"/>
      <c r="V408" s="1"/>
      <c r="W408" s="1"/>
      <c r="X408" s="1"/>
      <c r="Y408" s="1"/>
      <c r="Z408" s="1"/>
    </row>
    <row r="409" spans="1:26" ht="14.25" customHeight="1" x14ac:dyDescent="0.35">
      <c r="A409" s="21"/>
      <c r="B409" s="74"/>
      <c r="C409" s="143"/>
      <c r="D409" s="135"/>
      <c r="E409" s="75"/>
      <c r="F409" s="76"/>
      <c r="G409" s="77"/>
      <c r="H409" s="78"/>
      <c r="I409" s="79"/>
      <c r="J409" s="21"/>
      <c r="K409" s="64" t="str">
        <f t="shared" si="7"/>
        <v/>
      </c>
      <c r="L409" s="65" t="str">
        <f t="shared" si="6"/>
        <v xml:space="preserve"> </v>
      </c>
      <c r="M409" s="21"/>
      <c r="N409" s="21"/>
      <c r="O409" s="21"/>
      <c r="P409" s="1"/>
      <c r="Q409" s="1"/>
      <c r="R409" s="1"/>
      <c r="S409" s="1"/>
      <c r="T409" s="1"/>
      <c r="U409" s="1"/>
      <c r="V409" s="1"/>
      <c r="W409" s="1"/>
      <c r="X409" s="1"/>
      <c r="Y409" s="1"/>
      <c r="Z409" s="1"/>
    </row>
    <row r="410" spans="1:26" ht="14.25" customHeight="1" x14ac:dyDescent="0.35">
      <c r="A410" s="21"/>
      <c r="B410" s="74"/>
      <c r="C410" s="143"/>
      <c r="D410" s="135"/>
      <c r="E410" s="75"/>
      <c r="F410" s="76"/>
      <c r="G410" s="77"/>
      <c r="H410" s="78"/>
      <c r="I410" s="79"/>
      <c r="J410" s="21"/>
      <c r="K410" s="64" t="str">
        <f t="shared" si="7"/>
        <v/>
      </c>
      <c r="L410" s="65" t="str">
        <f t="shared" si="6"/>
        <v xml:space="preserve"> </v>
      </c>
      <c r="M410" s="21"/>
      <c r="N410" s="21"/>
      <c r="O410" s="21"/>
      <c r="P410" s="1"/>
      <c r="Q410" s="1"/>
      <c r="R410" s="1"/>
      <c r="S410" s="1"/>
      <c r="T410" s="1"/>
      <c r="U410" s="1"/>
      <c r="V410" s="1"/>
      <c r="W410" s="1"/>
      <c r="X410" s="1"/>
      <c r="Y410" s="1"/>
      <c r="Z410" s="1"/>
    </row>
    <row r="411" spans="1:26" ht="14.25" customHeight="1" x14ac:dyDescent="0.35">
      <c r="A411" s="21"/>
      <c r="B411" s="74"/>
      <c r="C411" s="143"/>
      <c r="D411" s="135"/>
      <c r="E411" s="75"/>
      <c r="F411" s="76"/>
      <c r="G411" s="77"/>
      <c r="H411" s="78"/>
      <c r="I411" s="79"/>
      <c r="J411" s="21"/>
      <c r="K411" s="64" t="str">
        <f t="shared" si="7"/>
        <v/>
      </c>
      <c r="L411" s="65" t="str">
        <f t="shared" si="6"/>
        <v xml:space="preserve"> </v>
      </c>
      <c r="M411" s="21"/>
      <c r="N411" s="21"/>
      <c r="O411" s="21"/>
      <c r="P411" s="1"/>
      <c r="Q411" s="1"/>
      <c r="R411" s="1"/>
      <c r="S411" s="1"/>
      <c r="T411" s="1"/>
      <c r="U411" s="1"/>
      <c r="V411" s="1"/>
      <c r="W411" s="1"/>
      <c r="X411" s="1"/>
      <c r="Y411" s="1"/>
      <c r="Z411" s="1"/>
    </row>
    <row r="412" spans="1:26" ht="14.25" customHeight="1" x14ac:dyDescent="0.35">
      <c r="A412" s="21"/>
      <c r="B412" s="74"/>
      <c r="C412" s="143"/>
      <c r="D412" s="135"/>
      <c r="E412" s="75"/>
      <c r="F412" s="76"/>
      <c r="G412" s="77"/>
      <c r="H412" s="78"/>
      <c r="I412" s="79"/>
      <c r="J412" s="21"/>
      <c r="K412" s="64" t="str">
        <f t="shared" si="7"/>
        <v/>
      </c>
      <c r="L412" s="65" t="str">
        <f t="shared" si="6"/>
        <v xml:space="preserve"> </v>
      </c>
      <c r="M412" s="21"/>
      <c r="N412" s="21"/>
      <c r="O412" s="21"/>
      <c r="P412" s="1"/>
      <c r="Q412" s="1"/>
      <c r="R412" s="1"/>
      <c r="S412" s="1"/>
      <c r="T412" s="1"/>
      <c r="U412" s="1"/>
      <c r="V412" s="1"/>
      <c r="W412" s="1"/>
      <c r="X412" s="1"/>
      <c r="Y412" s="1"/>
      <c r="Z412" s="1"/>
    </row>
    <row r="413" spans="1:26" ht="14.25" customHeight="1" x14ac:dyDescent="0.35">
      <c r="A413" s="21"/>
      <c r="B413" s="74"/>
      <c r="C413" s="143"/>
      <c r="D413" s="135"/>
      <c r="E413" s="75"/>
      <c r="F413" s="76"/>
      <c r="G413" s="77"/>
      <c r="H413" s="78"/>
      <c r="I413" s="79"/>
      <c r="J413" s="21"/>
      <c r="K413" s="64" t="str">
        <f t="shared" si="7"/>
        <v/>
      </c>
      <c r="L413" s="65" t="str">
        <f t="shared" si="6"/>
        <v xml:space="preserve"> </v>
      </c>
      <c r="M413" s="21"/>
      <c r="N413" s="21"/>
      <c r="O413" s="21"/>
      <c r="P413" s="1"/>
      <c r="Q413" s="1"/>
      <c r="R413" s="1"/>
      <c r="S413" s="1"/>
      <c r="T413" s="1"/>
      <c r="U413" s="1"/>
      <c r="V413" s="1"/>
      <c r="W413" s="1"/>
      <c r="X413" s="1"/>
      <c r="Y413" s="1"/>
      <c r="Z413" s="1"/>
    </row>
    <row r="414" spans="1:26" ht="14.25" customHeight="1" x14ac:dyDescent="0.35">
      <c r="A414" s="21"/>
      <c r="B414" s="74"/>
      <c r="C414" s="143"/>
      <c r="D414" s="135"/>
      <c r="E414" s="75"/>
      <c r="F414" s="76"/>
      <c r="G414" s="77"/>
      <c r="H414" s="78"/>
      <c r="I414" s="79"/>
      <c r="J414" s="21"/>
      <c r="K414" s="64" t="str">
        <f t="shared" si="7"/>
        <v/>
      </c>
      <c r="L414" s="65" t="str">
        <f t="shared" si="6"/>
        <v xml:space="preserve"> </v>
      </c>
      <c r="M414" s="21"/>
      <c r="N414" s="21"/>
      <c r="O414" s="21"/>
      <c r="P414" s="1"/>
      <c r="Q414" s="1"/>
      <c r="R414" s="1"/>
      <c r="S414" s="1"/>
      <c r="T414" s="1"/>
      <c r="U414" s="1"/>
      <c r="V414" s="1"/>
      <c r="W414" s="1"/>
      <c r="X414" s="1"/>
      <c r="Y414" s="1"/>
      <c r="Z414" s="1"/>
    </row>
    <row r="415" spans="1:26" ht="14.25" customHeight="1" x14ac:dyDescent="0.35">
      <c r="A415" s="21"/>
      <c r="B415" s="74"/>
      <c r="C415" s="143"/>
      <c r="D415" s="135"/>
      <c r="E415" s="75"/>
      <c r="F415" s="76"/>
      <c r="G415" s="77"/>
      <c r="H415" s="78"/>
      <c r="I415" s="79"/>
      <c r="J415" s="21"/>
      <c r="K415" s="64" t="str">
        <f t="shared" si="7"/>
        <v/>
      </c>
      <c r="L415" s="65" t="str">
        <f t="shared" si="6"/>
        <v xml:space="preserve"> </v>
      </c>
      <c r="M415" s="21"/>
      <c r="N415" s="21"/>
      <c r="O415" s="21"/>
      <c r="P415" s="1"/>
      <c r="Q415" s="1"/>
      <c r="R415" s="1"/>
      <c r="S415" s="1"/>
      <c r="T415" s="1"/>
      <c r="U415" s="1"/>
      <c r="V415" s="1"/>
      <c r="W415" s="1"/>
      <c r="X415" s="1"/>
      <c r="Y415" s="1"/>
      <c r="Z415" s="1"/>
    </row>
    <row r="416" spans="1:26" ht="14.25" customHeight="1" x14ac:dyDescent="0.35">
      <c r="A416" s="21"/>
      <c r="B416" s="74"/>
      <c r="C416" s="143"/>
      <c r="D416" s="135"/>
      <c r="E416" s="75"/>
      <c r="F416" s="76"/>
      <c r="G416" s="77"/>
      <c r="H416" s="78"/>
      <c r="I416" s="79"/>
      <c r="J416" s="21"/>
      <c r="K416" s="64" t="str">
        <f t="shared" si="7"/>
        <v/>
      </c>
      <c r="L416" s="65" t="str">
        <f t="shared" si="6"/>
        <v xml:space="preserve"> </v>
      </c>
      <c r="M416" s="21"/>
      <c r="N416" s="21"/>
      <c r="O416" s="21"/>
      <c r="P416" s="1"/>
      <c r="Q416" s="1"/>
      <c r="R416" s="1"/>
      <c r="S416" s="1"/>
      <c r="T416" s="1"/>
      <c r="U416" s="1"/>
      <c r="V416" s="1"/>
      <c r="W416" s="1"/>
      <c r="X416" s="1"/>
      <c r="Y416" s="1"/>
      <c r="Z416" s="1"/>
    </row>
    <row r="417" spans="1:26" ht="14.25" customHeight="1" x14ac:dyDescent="0.35">
      <c r="A417" s="21"/>
      <c r="B417" s="74"/>
      <c r="C417" s="143"/>
      <c r="D417" s="135"/>
      <c r="E417" s="75"/>
      <c r="F417" s="76"/>
      <c r="G417" s="77"/>
      <c r="H417" s="78"/>
      <c r="I417" s="79"/>
      <c r="J417" s="21"/>
      <c r="K417" s="64" t="str">
        <f t="shared" si="7"/>
        <v/>
      </c>
      <c r="L417" s="65" t="str">
        <f t="shared" si="6"/>
        <v xml:space="preserve"> </v>
      </c>
      <c r="M417" s="21"/>
      <c r="N417" s="21"/>
      <c r="O417" s="21"/>
      <c r="P417" s="1"/>
      <c r="Q417" s="1"/>
      <c r="R417" s="1"/>
      <c r="S417" s="1"/>
      <c r="T417" s="1"/>
      <c r="U417" s="1"/>
      <c r="V417" s="1"/>
      <c r="W417" s="1"/>
      <c r="X417" s="1"/>
      <c r="Y417" s="1"/>
      <c r="Z417" s="1"/>
    </row>
    <row r="418" spans="1:26" ht="14.25" customHeight="1" x14ac:dyDescent="0.35">
      <c r="A418" s="21"/>
      <c r="B418" s="74"/>
      <c r="C418" s="143"/>
      <c r="D418" s="135"/>
      <c r="E418" s="75"/>
      <c r="F418" s="76"/>
      <c r="G418" s="77"/>
      <c r="H418" s="78"/>
      <c r="I418" s="79"/>
      <c r="J418" s="21"/>
      <c r="K418" s="64" t="str">
        <f t="shared" si="7"/>
        <v/>
      </c>
      <c r="L418" s="65" t="str">
        <f t="shared" si="6"/>
        <v xml:space="preserve"> </v>
      </c>
      <c r="M418" s="21"/>
      <c r="N418" s="21"/>
      <c r="O418" s="21"/>
      <c r="P418" s="1"/>
      <c r="Q418" s="1"/>
      <c r="R418" s="1"/>
      <c r="S418" s="1"/>
      <c r="T418" s="1"/>
      <c r="U418" s="1"/>
      <c r="V418" s="1"/>
      <c r="W418" s="1"/>
      <c r="X418" s="1"/>
      <c r="Y418" s="1"/>
      <c r="Z418" s="1"/>
    </row>
    <row r="419" spans="1:26" ht="14.25" customHeight="1" x14ac:dyDescent="0.35">
      <c r="A419" s="21"/>
      <c r="B419" s="74"/>
      <c r="C419" s="143"/>
      <c r="D419" s="135"/>
      <c r="E419" s="75"/>
      <c r="F419" s="76"/>
      <c r="G419" s="77"/>
      <c r="H419" s="78"/>
      <c r="I419" s="79"/>
      <c r="J419" s="21"/>
      <c r="K419" s="64" t="str">
        <f t="shared" si="7"/>
        <v/>
      </c>
      <c r="L419" s="65" t="str">
        <f t="shared" si="6"/>
        <v xml:space="preserve"> </v>
      </c>
      <c r="M419" s="21"/>
      <c r="N419" s="21"/>
      <c r="O419" s="21"/>
      <c r="P419" s="1"/>
      <c r="Q419" s="1"/>
      <c r="R419" s="1"/>
      <c r="S419" s="1"/>
      <c r="T419" s="1"/>
      <c r="U419" s="1"/>
      <c r="V419" s="1"/>
      <c r="W419" s="1"/>
      <c r="X419" s="1"/>
      <c r="Y419" s="1"/>
      <c r="Z419" s="1"/>
    </row>
    <row r="420" spans="1:26" ht="14.25" customHeight="1" x14ac:dyDescent="0.35">
      <c r="A420" s="21"/>
      <c r="B420" s="74"/>
      <c r="C420" s="143"/>
      <c r="D420" s="135"/>
      <c r="E420" s="75"/>
      <c r="F420" s="76"/>
      <c r="G420" s="77"/>
      <c r="H420" s="78"/>
      <c r="I420" s="79"/>
      <c r="J420" s="21"/>
      <c r="K420" s="64" t="str">
        <f t="shared" si="7"/>
        <v/>
      </c>
      <c r="L420" s="65" t="str">
        <f t="shared" si="6"/>
        <v xml:space="preserve"> </v>
      </c>
      <c r="M420" s="21"/>
      <c r="N420" s="21"/>
      <c r="O420" s="21"/>
      <c r="P420" s="1"/>
      <c r="Q420" s="1"/>
      <c r="R420" s="1"/>
      <c r="S420" s="1"/>
      <c r="T420" s="1"/>
      <c r="U420" s="1"/>
      <c r="V420" s="1"/>
      <c r="W420" s="1"/>
      <c r="X420" s="1"/>
      <c r="Y420" s="1"/>
      <c r="Z420" s="1"/>
    </row>
    <row r="421" spans="1:26" ht="14.25" customHeight="1" x14ac:dyDescent="0.35">
      <c r="A421" s="21"/>
      <c r="B421" s="74"/>
      <c r="C421" s="143"/>
      <c r="D421" s="135"/>
      <c r="E421" s="75"/>
      <c r="F421" s="76"/>
      <c r="G421" s="77"/>
      <c r="H421" s="78"/>
      <c r="I421" s="79"/>
      <c r="J421" s="21"/>
      <c r="K421" s="64" t="str">
        <f t="shared" si="7"/>
        <v/>
      </c>
      <c r="L421" s="65" t="str">
        <f t="shared" si="6"/>
        <v xml:space="preserve"> </v>
      </c>
      <c r="M421" s="21"/>
      <c r="N421" s="21"/>
      <c r="O421" s="21"/>
      <c r="P421" s="1"/>
      <c r="Q421" s="1"/>
      <c r="R421" s="1"/>
      <c r="S421" s="1"/>
      <c r="T421" s="1"/>
      <c r="U421" s="1"/>
      <c r="V421" s="1"/>
      <c r="W421" s="1"/>
      <c r="X421" s="1"/>
      <c r="Y421" s="1"/>
      <c r="Z421" s="1"/>
    </row>
    <row r="422" spans="1:26" ht="14.25" customHeight="1" x14ac:dyDescent="0.35">
      <c r="A422" s="21"/>
      <c r="B422" s="74"/>
      <c r="C422" s="143"/>
      <c r="D422" s="135"/>
      <c r="E422" s="75"/>
      <c r="F422" s="76"/>
      <c r="G422" s="77"/>
      <c r="H422" s="78"/>
      <c r="I422" s="79"/>
      <c r="J422" s="21"/>
      <c r="K422" s="64" t="str">
        <f t="shared" si="7"/>
        <v/>
      </c>
      <c r="L422" s="65" t="str">
        <f t="shared" si="6"/>
        <v xml:space="preserve"> </v>
      </c>
      <c r="M422" s="21"/>
      <c r="N422" s="21"/>
      <c r="O422" s="21"/>
      <c r="P422" s="1"/>
      <c r="Q422" s="1"/>
      <c r="R422" s="1"/>
      <c r="S422" s="1"/>
      <c r="T422" s="1"/>
      <c r="U422" s="1"/>
      <c r="V422" s="1"/>
      <c r="W422" s="1"/>
      <c r="X422" s="1"/>
      <c r="Y422" s="1"/>
      <c r="Z422" s="1"/>
    </row>
    <row r="423" spans="1:26" ht="14.25" customHeight="1" x14ac:dyDescent="0.35">
      <c r="A423" s="21"/>
      <c r="B423" s="74"/>
      <c r="C423" s="143"/>
      <c r="D423" s="135"/>
      <c r="E423" s="75"/>
      <c r="F423" s="76"/>
      <c r="G423" s="77"/>
      <c r="H423" s="78"/>
      <c r="I423" s="79"/>
      <c r="J423" s="21"/>
      <c r="K423" s="64" t="str">
        <f t="shared" si="7"/>
        <v/>
      </c>
      <c r="L423" s="65" t="str">
        <f t="shared" si="6"/>
        <v xml:space="preserve"> </v>
      </c>
      <c r="M423" s="21"/>
      <c r="N423" s="21"/>
      <c r="O423" s="21"/>
      <c r="P423" s="1"/>
      <c r="Q423" s="1"/>
      <c r="R423" s="1"/>
      <c r="S423" s="1"/>
      <c r="T423" s="1"/>
      <c r="U423" s="1"/>
      <c r="V423" s="1"/>
      <c r="W423" s="1"/>
      <c r="X423" s="1"/>
      <c r="Y423" s="1"/>
      <c r="Z423" s="1"/>
    </row>
    <row r="424" spans="1:26" ht="14.25" customHeight="1" x14ac:dyDescent="0.35">
      <c r="A424" s="21"/>
      <c r="B424" s="74"/>
      <c r="C424" s="143"/>
      <c r="D424" s="135"/>
      <c r="E424" s="75"/>
      <c r="F424" s="76"/>
      <c r="G424" s="77"/>
      <c r="H424" s="78"/>
      <c r="I424" s="79"/>
      <c r="J424" s="21"/>
      <c r="K424" s="64" t="str">
        <f t="shared" si="7"/>
        <v/>
      </c>
      <c r="L424" s="65" t="str">
        <f t="shared" si="6"/>
        <v xml:space="preserve"> </v>
      </c>
      <c r="M424" s="21"/>
      <c r="N424" s="21"/>
      <c r="O424" s="21"/>
      <c r="P424" s="1"/>
      <c r="Q424" s="1"/>
      <c r="R424" s="1"/>
      <c r="S424" s="1"/>
      <c r="T424" s="1"/>
      <c r="U424" s="1"/>
      <c r="V424" s="1"/>
      <c r="W424" s="1"/>
      <c r="X424" s="1"/>
      <c r="Y424" s="1"/>
      <c r="Z424" s="1"/>
    </row>
    <row r="425" spans="1:26" ht="14.25" customHeight="1" x14ac:dyDescent="0.35">
      <c r="A425" s="21"/>
      <c r="B425" s="74"/>
      <c r="C425" s="143"/>
      <c r="D425" s="135"/>
      <c r="E425" s="75"/>
      <c r="F425" s="76"/>
      <c r="G425" s="77"/>
      <c r="H425" s="78"/>
      <c r="I425" s="79"/>
      <c r="J425" s="21"/>
      <c r="K425" s="64" t="str">
        <f t="shared" si="7"/>
        <v/>
      </c>
      <c r="L425" s="65" t="str">
        <f t="shared" si="6"/>
        <v xml:space="preserve"> </v>
      </c>
      <c r="M425" s="21"/>
      <c r="N425" s="21"/>
      <c r="O425" s="21"/>
      <c r="P425" s="1"/>
      <c r="Q425" s="1"/>
      <c r="R425" s="1"/>
      <c r="S425" s="1"/>
      <c r="T425" s="1"/>
      <c r="U425" s="1"/>
      <c r="V425" s="1"/>
      <c r="W425" s="1"/>
      <c r="X425" s="1"/>
      <c r="Y425" s="1"/>
      <c r="Z425" s="1"/>
    </row>
    <row r="426" spans="1:26" ht="14.25" customHeight="1" x14ac:dyDescent="0.35">
      <c r="A426" s="21"/>
      <c r="B426" s="74"/>
      <c r="C426" s="143"/>
      <c r="D426" s="135"/>
      <c r="E426" s="75"/>
      <c r="F426" s="76"/>
      <c r="G426" s="77"/>
      <c r="H426" s="78"/>
      <c r="I426" s="79"/>
      <c r="J426" s="21"/>
      <c r="K426" s="64" t="str">
        <f t="shared" si="7"/>
        <v/>
      </c>
      <c r="L426" s="65" t="str">
        <f t="shared" si="6"/>
        <v xml:space="preserve"> </v>
      </c>
      <c r="M426" s="21"/>
      <c r="N426" s="21"/>
      <c r="O426" s="21"/>
      <c r="P426" s="1"/>
      <c r="Q426" s="1"/>
      <c r="R426" s="1"/>
      <c r="S426" s="1"/>
      <c r="T426" s="1"/>
      <c r="U426" s="1"/>
      <c r="V426" s="1"/>
      <c r="W426" s="1"/>
      <c r="X426" s="1"/>
      <c r="Y426" s="1"/>
      <c r="Z426" s="1"/>
    </row>
    <row r="427" spans="1:26" ht="14.25" customHeight="1" x14ac:dyDescent="0.35">
      <c r="A427" s="21"/>
      <c r="B427" s="74"/>
      <c r="C427" s="143"/>
      <c r="D427" s="135"/>
      <c r="E427" s="75"/>
      <c r="F427" s="76"/>
      <c r="G427" s="77"/>
      <c r="H427" s="78"/>
      <c r="I427" s="79"/>
      <c r="J427" s="21"/>
      <c r="K427" s="64" t="str">
        <f t="shared" si="7"/>
        <v/>
      </c>
      <c r="L427" s="65" t="str">
        <f t="shared" si="6"/>
        <v xml:space="preserve"> </v>
      </c>
      <c r="M427" s="21"/>
      <c r="N427" s="21"/>
      <c r="O427" s="21"/>
      <c r="P427" s="1"/>
      <c r="Q427" s="1"/>
      <c r="R427" s="1"/>
      <c r="S427" s="1"/>
      <c r="T427" s="1"/>
      <c r="U427" s="1"/>
      <c r="V427" s="1"/>
      <c r="W427" s="1"/>
      <c r="X427" s="1"/>
      <c r="Y427" s="1"/>
      <c r="Z427" s="1"/>
    </row>
    <row r="428" spans="1:26" ht="14.25" customHeight="1" x14ac:dyDescent="0.35">
      <c r="A428" s="21"/>
      <c r="B428" s="74"/>
      <c r="C428" s="143"/>
      <c r="D428" s="135"/>
      <c r="E428" s="75"/>
      <c r="F428" s="76"/>
      <c r="G428" s="77"/>
      <c r="H428" s="78"/>
      <c r="I428" s="79"/>
      <c r="J428" s="21"/>
      <c r="K428" s="64" t="str">
        <f t="shared" ref="K428:K491" si="8">IF(OR(B428="",C428="",F428="",G428="",I428=""),"",IF(F428="Agility",VLOOKUP(I428,AgilityPoints,2,FALSE),VLOOKUP(I428,JumpingPoints,2,FALSE)))</f>
        <v/>
      </c>
      <c r="L428" s="65" t="str">
        <f t="shared" si="6"/>
        <v xml:space="preserve"> </v>
      </c>
      <c r="M428" s="21"/>
      <c r="N428" s="21"/>
      <c r="O428" s="21"/>
      <c r="P428" s="1"/>
      <c r="Q428" s="1"/>
      <c r="R428" s="1"/>
      <c r="S428" s="1"/>
      <c r="T428" s="1"/>
      <c r="U428" s="1"/>
      <c r="V428" s="1"/>
      <c r="W428" s="1"/>
      <c r="X428" s="1"/>
      <c r="Y428" s="1"/>
      <c r="Z428" s="1"/>
    </row>
    <row r="429" spans="1:26" ht="14.25" customHeight="1" x14ac:dyDescent="0.35">
      <c r="A429" s="21"/>
      <c r="B429" s="74"/>
      <c r="C429" s="143"/>
      <c r="D429" s="135"/>
      <c r="E429" s="75"/>
      <c r="F429" s="76"/>
      <c r="G429" s="77"/>
      <c r="H429" s="78"/>
      <c r="I429" s="79"/>
      <c r="J429" s="21"/>
      <c r="K429" s="64" t="str">
        <f t="shared" si="8"/>
        <v/>
      </c>
      <c r="L429" s="65" t="str">
        <f t="shared" si="6"/>
        <v xml:space="preserve"> </v>
      </c>
      <c r="M429" s="21"/>
      <c r="N429" s="21"/>
      <c r="O429" s="21"/>
      <c r="P429" s="1"/>
      <c r="Q429" s="1"/>
      <c r="R429" s="1"/>
      <c r="S429" s="1"/>
      <c r="T429" s="1"/>
      <c r="U429" s="1"/>
      <c r="V429" s="1"/>
      <c r="W429" s="1"/>
      <c r="X429" s="1"/>
      <c r="Y429" s="1"/>
      <c r="Z429" s="1"/>
    </row>
    <row r="430" spans="1:26" ht="14.25" customHeight="1" x14ac:dyDescent="0.35">
      <c r="A430" s="21"/>
      <c r="B430" s="74"/>
      <c r="C430" s="143"/>
      <c r="D430" s="135"/>
      <c r="E430" s="75"/>
      <c r="F430" s="76"/>
      <c r="G430" s="77"/>
      <c r="H430" s="78"/>
      <c r="I430" s="79"/>
      <c r="J430" s="21"/>
      <c r="K430" s="64" t="str">
        <f t="shared" si="8"/>
        <v/>
      </c>
      <c r="L430" s="65" t="str">
        <f t="shared" si="6"/>
        <v xml:space="preserve"> </v>
      </c>
      <c r="M430" s="21"/>
      <c r="N430" s="21"/>
      <c r="O430" s="21"/>
      <c r="P430" s="1"/>
      <c r="Q430" s="1"/>
      <c r="R430" s="1"/>
      <c r="S430" s="1"/>
      <c r="T430" s="1"/>
      <c r="U430" s="1"/>
      <c r="V430" s="1"/>
      <c r="W430" s="1"/>
      <c r="X430" s="1"/>
      <c r="Y430" s="1"/>
      <c r="Z430" s="1"/>
    </row>
    <row r="431" spans="1:26" ht="14.25" customHeight="1" x14ac:dyDescent="0.35">
      <c r="A431" s="21"/>
      <c r="B431" s="74"/>
      <c r="C431" s="143"/>
      <c r="D431" s="135"/>
      <c r="E431" s="75"/>
      <c r="F431" s="76"/>
      <c r="G431" s="77"/>
      <c r="H431" s="78"/>
      <c r="I431" s="79"/>
      <c r="J431" s="21"/>
      <c r="K431" s="64" t="str">
        <f t="shared" si="8"/>
        <v/>
      </c>
      <c r="L431" s="65" t="str">
        <f t="shared" si="6"/>
        <v xml:space="preserve"> </v>
      </c>
      <c r="M431" s="21"/>
      <c r="N431" s="21"/>
      <c r="O431" s="21"/>
      <c r="P431" s="1"/>
      <c r="Q431" s="1"/>
      <c r="R431" s="1"/>
      <c r="S431" s="1"/>
      <c r="T431" s="1"/>
      <c r="U431" s="1"/>
      <c r="V431" s="1"/>
      <c r="W431" s="1"/>
      <c r="X431" s="1"/>
      <c r="Y431" s="1"/>
      <c r="Z431" s="1"/>
    </row>
    <row r="432" spans="1:26" ht="14.25" customHeight="1" x14ac:dyDescent="0.35">
      <c r="A432" s="21"/>
      <c r="B432" s="74"/>
      <c r="C432" s="143"/>
      <c r="D432" s="135"/>
      <c r="E432" s="75"/>
      <c r="F432" s="76"/>
      <c r="G432" s="77"/>
      <c r="H432" s="78"/>
      <c r="I432" s="79"/>
      <c r="J432" s="21"/>
      <c r="K432" s="64" t="str">
        <f t="shared" si="8"/>
        <v/>
      </c>
      <c r="L432" s="65" t="str">
        <f t="shared" si="6"/>
        <v xml:space="preserve"> </v>
      </c>
      <c r="M432" s="21"/>
      <c r="N432" s="21"/>
      <c r="O432" s="21"/>
      <c r="P432" s="1"/>
      <c r="Q432" s="1"/>
      <c r="R432" s="1"/>
      <c r="S432" s="1"/>
      <c r="T432" s="1"/>
      <c r="U432" s="1"/>
      <c r="V432" s="1"/>
      <c r="W432" s="1"/>
      <c r="X432" s="1"/>
      <c r="Y432" s="1"/>
      <c r="Z432" s="1"/>
    </row>
    <row r="433" spans="1:26" ht="14.25" customHeight="1" x14ac:dyDescent="0.35">
      <c r="A433" s="21"/>
      <c r="B433" s="74"/>
      <c r="C433" s="143"/>
      <c r="D433" s="135"/>
      <c r="E433" s="75"/>
      <c r="F433" s="76"/>
      <c r="G433" s="77"/>
      <c r="H433" s="78"/>
      <c r="I433" s="79"/>
      <c r="J433" s="21"/>
      <c r="K433" s="64" t="str">
        <f t="shared" si="8"/>
        <v/>
      </c>
      <c r="L433" s="65" t="str">
        <f t="shared" si="6"/>
        <v xml:space="preserve"> </v>
      </c>
      <c r="M433" s="21"/>
      <c r="N433" s="21"/>
      <c r="O433" s="21"/>
      <c r="P433" s="1"/>
      <c r="Q433" s="1"/>
      <c r="R433" s="1"/>
      <c r="S433" s="1"/>
      <c r="T433" s="1"/>
      <c r="U433" s="1"/>
      <c r="V433" s="1"/>
      <c r="W433" s="1"/>
      <c r="X433" s="1"/>
      <c r="Y433" s="1"/>
      <c r="Z433" s="1"/>
    </row>
    <row r="434" spans="1:26" ht="14.25" customHeight="1" x14ac:dyDescent="0.35">
      <c r="A434" s="21"/>
      <c r="B434" s="74"/>
      <c r="C434" s="143"/>
      <c r="D434" s="135"/>
      <c r="E434" s="75"/>
      <c r="F434" s="76"/>
      <c r="G434" s="77"/>
      <c r="H434" s="78"/>
      <c r="I434" s="79"/>
      <c r="J434" s="21"/>
      <c r="K434" s="64" t="str">
        <f t="shared" si="8"/>
        <v/>
      </c>
      <c r="L434" s="65" t="str">
        <f t="shared" si="6"/>
        <v xml:space="preserve"> </v>
      </c>
      <c r="M434" s="21"/>
      <c r="N434" s="21"/>
      <c r="O434" s="21"/>
      <c r="P434" s="1"/>
      <c r="Q434" s="1"/>
      <c r="R434" s="1"/>
      <c r="S434" s="1"/>
      <c r="T434" s="1"/>
      <c r="U434" s="1"/>
      <c r="V434" s="1"/>
      <c r="W434" s="1"/>
      <c r="X434" s="1"/>
      <c r="Y434" s="1"/>
      <c r="Z434" s="1"/>
    </row>
    <row r="435" spans="1:26" ht="14.25" customHeight="1" x14ac:dyDescent="0.35">
      <c r="A435" s="21"/>
      <c r="B435" s="74"/>
      <c r="C435" s="143"/>
      <c r="D435" s="135"/>
      <c r="E435" s="75"/>
      <c r="F435" s="76"/>
      <c r="G435" s="77"/>
      <c r="H435" s="78"/>
      <c r="I435" s="79"/>
      <c r="J435" s="21"/>
      <c r="K435" s="64" t="str">
        <f t="shared" si="8"/>
        <v/>
      </c>
      <c r="L435" s="65" t="str">
        <f t="shared" si="6"/>
        <v xml:space="preserve"> </v>
      </c>
      <c r="M435" s="21"/>
      <c r="N435" s="21"/>
      <c r="O435" s="21"/>
      <c r="P435" s="1"/>
      <c r="Q435" s="1"/>
      <c r="R435" s="1"/>
      <c r="S435" s="1"/>
      <c r="T435" s="1"/>
      <c r="U435" s="1"/>
      <c r="V435" s="1"/>
      <c r="W435" s="1"/>
      <c r="X435" s="1"/>
      <c r="Y435" s="1"/>
      <c r="Z435" s="1"/>
    </row>
    <row r="436" spans="1:26" ht="14.25" customHeight="1" x14ac:dyDescent="0.35">
      <c r="A436" s="21"/>
      <c r="B436" s="74"/>
      <c r="C436" s="143"/>
      <c r="D436" s="135"/>
      <c r="E436" s="75"/>
      <c r="F436" s="76"/>
      <c r="G436" s="77"/>
      <c r="H436" s="78"/>
      <c r="I436" s="79"/>
      <c r="J436" s="21"/>
      <c r="K436" s="64" t="str">
        <f t="shared" si="8"/>
        <v/>
      </c>
      <c r="L436" s="65" t="str">
        <f t="shared" si="6"/>
        <v xml:space="preserve"> </v>
      </c>
      <c r="M436" s="21"/>
      <c r="N436" s="21"/>
      <c r="O436" s="21"/>
      <c r="P436" s="1"/>
      <c r="Q436" s="1"/>
      <c r="R436" s="1"/>
      <c r="S436" s="1"/>
      <c r="T436" s="1"/>
      <c r="U436" s="1"/>
      <c r="V436" s="1"/>
      <c r="W436" s="1"/>
      <c r="X436" s="1"/>
      <c r="Y436" s="1"/>
      <c r="Z436" s="1"/>
    </row>
    <row r="437" spans="1:26" ht="14.25" customHeight="1" x14ac:dyDescent="0.35">
      <c r="A437" s="21"/>
      <c r="B437" s="74"/>
      <c r="C437" s="143"/>
      <c r="D437" s="135"/>
      <c r="E437" s="75"/>
      <c r="F437" s="76"/>
      <c r="G437" s="77"/>
      <c r="H437" s="78"/>
      <c r="I437" s="79"/>
      <c r="J437" s="21"/>
      <c r="K437" s="64" t="str">
        <f t="shared" si="8"/>
        <v/>
      </c>
      <c r="L437" s="65" t="str">
        <f t="shared" si="6"/>
        <v xml:space="preserve"> </v>
      </c>
      <c r="M437" s="21"/>
      <c r="N437" s="21"/>
      <c r="O437" s="21"/>
      <c r="P437" s="1"/>
      <c r="Q437" s="1"/>
      <c r="R437" s="1"/>
      <c r="S437" s="1"/>
      <c r="T437" s="1"/>
      <c r="U437" s="1"/>
      <c r="V437" s="1"/>
      <c r="W437" s="1"/>
      <c r="X437" s="1"/>
      <c r="Y437" s="1"/>
      <c r="Z437" s="1"/>
    </row>
    <row r="438" spans="1:26" ht="14.25" customHeight="1" x14ac:dyDescent="0.35">
      <c r="A438" s="21"/>
      <c r="B438" s="74"/>
      <c r="C438" s="143"/>
      <c r="D438" s="135"/>
      <c r="E438" s="75"/>
      <c r="F438" s="76"/>
      <c r="G438" s="77"/>
      <c r="H438" s="78"/>
      <c r="I438" s="79"/>
      <c r="J438" s="21"/>
      <c r="K438" s="64" t="str">
        <f t="shared" si="8"/>
        <v/>
      </c>
      <c r="L438" s="65" t="str">
        <f t="shared" si="6"/>
        <v xml:space="preserve"> </v>
      </c>
      <c r="M438" s="21"/>
      <c r="N438" s="21"/>
      <c r="O438" s="21"/>
      <c r="P438" s="1"/>
      <c r="Q438" s="1"/>
      <c r="R438" s="1"/>
      <c r="S438" s="1"/>
      <c r="T438" s="1"/>
      <c r="U438" s="1"/>
      <c r="V438" s="1"/>
      <c r="W438" s="1"/>
      <c r="X438" s="1"/>
      <c r="Y438" s="1"/>
      <c r="Z438" s="1"/>
    </row>
    <row r="439" spans="1:26" ht="14.25" customHeight="1" x14ac:dyDescent="0.35">
      <c r="A439" s="21"/>
      <c r="B439" s="74"/>
      <c r="C439" s="143"/>
      <c r="D439" s="135"/>
      <c r="E439" s="75"/>
      <c r="F439" s="76"/>
      <c r="G439" s="77"/>
      <c r="H439" s="78"/>
      <c r="I439" s="79"/>
      <c r="J439" s="21"/>
      <c r="K439" s="64" t="str">
        <f t="shared" si="8"/>
        <v/>
      </c>
      <c r="L439" s="65" t="str">
        <f t="shared" si="6"/>
        <v xml:space="preserve"> </v>
      </c>
      <c r="M439" s="21"/>
      <c r="N439" s="21"/>
      <c r="O439" s="21"/>
      <c r="P439" s="1"/>
      <c r="Q439" s="1"/>
      <c r="R439" s="1"/>
      <c r="S439" s="1"/>
      <c r="T439" s="1"/>
      <c r="U439" s="1"/>
      <c r="V439" s="1"/>
      <c r="W439" s="1"/>
      <c r="X439" s="1"/>
      <c r="Y439" s="1"/>
      <c r="Z439" s="1"/>
    </row>
    <row r="440" spans="1:26" ht="14.25" customHeight="1" x14ac:dyDescent="0.35">
      <c r="A440" s="21"/>
      <c r="B440" s="74"/>
      <c r="C440" s="143"/>
      <c r="D440" s="135"/>
      <c r="E440" s="75"/>
      <c r="F440" s="76"/>
      <c r="G440" s="77"/>
      <c r="H440" s="78"/>
      <c r="I440" s="79"/>
      <c r="J440" s="21"/>
      <c r="K440" s="64" t="str">
        <f t="shared" si="8"/>
        <v/>
      </c>
      <c r="L440" s="65" t="str">
        <f t="shared" si="6"/>
        <v xml:space="preserve"> </v>
      </c>
      <c r="M440" s="21"/>
      <c r="N440" s="21"/>
      <c r="O440" s="21"/>
      <c r="P440" s="1"/>
      <c r="Q440" s="1"/>
      <c r="R440" s="1"/>
      <c r="S440" s="1"/>
      <c r="T440" s="1"/>
      <c r="U440" s="1"/>
      <c r="V440" s="1"/>
      <c r="W440" s="1"/>
      <c r="X440" s="1"/>
      <c r="Y440" s="1"/>
      <c r="Z440" s="1"/>
    </row>
    <row r="441" spans="1:26" ht="14.25" customHeight="1" x14ac:dyDescent="0.35">
      <c r="A441" s="21"/>
      <c r="B441" s="74"/>
      <c r="C441" s="143"/>
      <c r="D441" s="135"/>
      <c r="E441" s="75"/>
      <c r="F441" s="76"/>
      <c r="G441" s="77"/>
      <c r="H441" s="78"/>
      <c r="I441" s="79"/>
      <c r="J441" s="21"/>
      <c r="K441" s="64" t="str">
        <f t="shared" si="8"/>
        <v/>
      </c>
      <c r="L441" s="65" t="str">
        <f t="shared" si="6"/>
        <v xml:space="preserve"> </v>
      </c>
      <c r="M441" s="21"/>
      <c r="N441" s="21"/>
      <c r="O441" s="21"/>
      <c r="P441" s="1"/>
      <c r="Q441" s="1"/>
      <c r="R441" s="1"/>
      <c r="S441" s="1"/>
      <c r="T441" s="1"/>
      <c r="U441" s="1"/>
      <c r="V441" s="1"/>
      <c r="W441" s="1"/>
      <c r="X441" s="1"/>
      <c r="Y441" s="1"/>
      <c r="Z441" s="1"/>
    </row>
    <row r="442" spans="1:26" ht="14.25" customHeight="1" x14ac:dyDescent="0.35">
      <c r="A442" s="21"/>
      <c r="B442" s="74"/>
      <c r="C442" s="143"/>
      <c r="D442" s="135"/>
      <c r="E442" s="75"/>
      <c r="F442" s="76"/>
      <c r="G442" s="77"/>
      <c r="H442" s="78"/>
      <c r="I442" s="79"/>
      <c r="J442" s="21"/>
      <c r="K442" s="64" t="str">
        <f t="shared" si="8"/>
        <v/>
      </c>
      <c r="L442" s="65" t="str">
        <f t="shared" si="6"/>
        <v xml:space="preserve"> </v>
      </c>
      <c r="M442" s="21"/>
      <c r="N442" s="21"/>
      <c r="O442" s="21"/>
      <c r="P442" s="1"/>
      <c r="Q442" s="1"/>
      <c r="R442" s="1"/>
      <c r="S442" s="1"/>
      <c r="T442" s="1"/>
      <c r="U442" s="1"/>
      <c r="V442" s="1"/>
      <c r="W442" s="1"/>
      <c r="X442" s="1"/>
      <c r="Y442" s="1"/>
      <c r="Z442" s="1"/>
    </row>
    <row r="443" spans="1:26" ht="14.25" customHeight="1" x14ac:dyDescent="0.35">
      <c r="A443" s="21"/>
      <c r="B443" s="74"/>
      <c r="C443" s="143"/>
      <c r="D443" s="135"/>
      <c r="E443" s="75"/>
      <c r="F443" s="76"/>
      <c r="G443" s="77"/>
      <c r="H443" s="78"/>
      <c r="I443" s="79"/>
      <c r="J443" s="21"/>
      <c r="K443" s="64" t="str">
        <f t="shared" si="8"/>
        <v/>
      </c>
      <c r="L443" s="65" t="str">
        <f t="shared" si="6"/>
        <v xml:space="preserve"> </v>
      </c>
      <c r="M443" s="21"/>
      <c r="N443" s="21"/>
      <c r="O443" s="21"/>
      <c r="P443" s="1"/>
      <c r="Q443" s="1"/>
      <c r="R443" s="1"/>
      <c r="S443" s="1"/>
      <c r="T443" s="1"/>
      <c r="U443" s="1"/>
      <c r="V443" s="1"/>
      <c r="W443" s="1"/>
      <c r="X443" s="1"/>
      <c r="Y443" s="1"/>
      <c r="Z443" s="1"/>
    </row>
    <row r="444" spans="1:26" ht="14.25" customHeight="1" x14ac:dyDescent="0.35">
      <c r="A444" s="21"/>
      <c r="B444" s="74"/>
      <c r="C444" s="143"/>
      <c r="D444" s="135"/>
      <c r="E444" s="75"/>
      <c r="F444" s="76"/>
      <c r="G444" s="77"/>
      <c r="H444" s="78"/>
      <c r="I444" s="79"/>
      <c r="J444" s="21"/>
      <c r="K444" s="64" t="str">
        <f t="shared" si="8"/>
        <v/>
      </c>
      <c r="L444" s="65" t="str">
        <f t="shared" si="6"/>
        <v xml:space="preserve"> </v>
      </c>
      <c r="M444" s="21"/>
      <c r="N444" s="21"/>
      <c r="O444" s="21"/>
      <c r="P444" s="1"/>
      <c r="Q444" s="1"/>
      <c r="R444" s="1"/>
      <c r="S444" s="1"/>
      <c r="T444" s="1"/>
      <c r="U444" s="1"/>
      <c r="V444" s="1"/>
      <c r="W444" s="1"/>
      <c r="X444" s="1"/>
      <c r="Y444" s="1"/>
      <c r="Z444" s="1"/>
    </row>
    <row r="445" spans="1:26" ht="14.25" customHeight="1" x14ac:dyDescent="0.35">
      <c r="A445" s="21"/>
      <c r="B445" s="74"/>
      <c r="C445" s="143"/>
      <c r="D445" s="135"/>
      <c r="E445" s="75"/>
      <c r="F445" s="76"/>
      <c r="G445" s="77"/>
      <c r="H445" s="78"/>
      <c r="I445" s="79"/>
      <c r="J445" s="21"/>
      <c r="K445" s="64" t="str">
        <f t="shared" si="8"/>
        <v/>
      </c>
      <c r="L445" s="65" t="str">
        <f t="shared" si="6"/>
        <v xml:space="preserve"> </v>
      </c>
      <c r="M445" s="21"/>
      <c r="N445" s="21"/>
      <c r="O445" s="21"/>
      <c r="P445" s="1"/>
      <c r="Q445" s="1"/>
      <c r="R445" s="1"/>
      <c r="S445" s="1"/>
      <c r="T445" s="1"/>
      <c r="U445" s="1"/>
      <c r="V445" s="1"/>
      <c r="W445" s="1"/>
      <c r="X445" s="1"/>
      <c r="Y445" s="1"/>
      <c r="Z445" s="1"/>
    </row>
    <row r="446" spans="1:26" ht="14.25" customHeight="1" x14ac:dyDescent="0.35">
      <c r="A446" s="21"/>
      <c r="B446" s="74"/>
      <c r="C446" s="143"/>
      <c r="D446" s="135"/>
      <c r="E446" s="75"/>
      <c r="F446" s="76"/>
      <c r="G446" s="77"/>
      <c r="H446" s="78"/>
      <c r="I446" s="79"/>
      <c r="J446" s="21"/>
      <c r="K446" s="64" t="str">
        <f t="shared" si="8"/>
        <v/>
      </c>
      <c r="L446" s="65" t="str">
        <f t="shared" si="6"/>
        <v xml:space="preserve"> </v>
      </c>
      <c r="M446" s="21"/>
      <c r="N446" s="21"/>
      <c r="O446" s="21"/>
      <c r="P446" s="1"/>
      <c r="Q446" s="1"/>
      <c r="R446" s="1"/>
      <c r="S446" s="1"/>
      <c r="T446" s="1"/>
      <c r="U446" s="1"/>
      <c r="V446" s="1"/>
      <c r="W446" s="1"/>
      <c r="X446" s="1"/>
      <c r="Y446" s="1"/>
      <c r="Z446" s="1"/>
    </row>
    <row r="447" spans="1:26" ht="14.25" customHeight="1" x14ac:dyDescent="0.35">
      <c r="A447" s="21"/>
      <c r="B447" s="74"/>
      <c r="C447" s="143"/>
      <c r="D447" s="135"/>
      <c r="E447" s="75"/>
      <c r="F447" s="76"/>
      <c r="G447" s="77"/>
      <c r="H447" s="78"/>
      <c r="I447" s="79"/>
      <c r="J447" s="21"/>
      <c r="K447" s="64" t="str">
        <f t="shared" si="8"/>
        <v/>
      </c>
      <c r="L447" s="65" t="str">
        <f t="shared" si="6"/>
        <v xml:space="preserve"> </v>
      </c>
      <c r="M447" s="21"/>
      <c r="N447" s="21"/>
      <c r="O447" s="21"/>
      <c r="P447" s="1"/>
      <c r="Q447" s="1"/>
      <c r="R447" s="1"/>
      <c r="S447" s="1"/>
      <c r="T447" s="1"/>
      <c r="U447" s="1"/>
      <c r="V447" s="1"/>
      <c r="W447" s="1"/>
      <c r="X447" s="1"/>
      <c r="Y447" s="1"/>
      <c r="Z447" s="1"/>
    </row>
    <row r="448" spans="1:26" ht="14.25" customHeight="1" x14ac:dyDescent="0.35">
      <c r="A448" s="21"/>
      <c r="B448" s="74"/>
      <c r="C448" s="143"/>
      <c r="D448" s="135"/>
      <c r="E448" s="75"/>
      <c r="F448" s="76"/>
      <c r="G448" s="77"/>
      <c r="H448" s="78"/>
      <c r="I448" s="79"/>
      <c r="J448" s="21"/>
      <c r="K448" s="64" t="str">
        <f t="shared" si="8"/>
        <v/>
      </c>
      <c r="L448" s="65" t="str">
        <f t="shared" si="6"/>
        <v xml:space="preserve"> </v>
      </c>
      <c r="M448" s="21"/>
      <c r="N448" s="21"/>
      <c r="O448" s="21"/>
      <c r="P448" s="1"/>
      <c r="Q448" s="1"/>
      <c r="R448" s="1"/>
      <c r="S448" s="1"/>
      <c r="T448" s="1"/>
      <c r="U448" s="1"/>
      <c r="V448" s="1"/>
      <c r="W448" s="1"/>
      <c r="X448" s="1"/>
      <c r="Y448" s="1"/>
      <c r="Z448" s="1"/>
    </row>
    <row r="449" spans="1:26" ht="14.25" customHeight="1" x14ac:dyDescent="0.35">
      <c r="A449" s="21"/>
      <c r="B449" s="74"/>
      <c r="C449" s="143"/>
      <c r="D449" s="135"/>
      <c r="E449" s="75"/>
      <c r="F449" s="76"/>
      <c r="G449" s="77"/>
      <c r="H449" s="78"/>
      <c r="I449" s="79"/>
      <c r="J449" s="21"/>
      <c r="K449" s="64" t="str">
        <f t="shared" si="8"/>
        <v/>
      </c>
      <c r="L449" s="65" t="str">
        <f t="shared" si="6"/>
        <v xml:space="preserve"> </v>
      </c>
      <c r="M449" s="21"/>
      <c r="N449" s="21"/>
      <c r="O449" s="21"/>
      <c r="P449" s="1"/>
      <c r="Q449" s="1"/>
      <c r="R449" s="1"/>
      <c r="S449" s="1"/>
      <c r="T449" s="1"/>
      <c r="U449" s="1"/>
      <c r="V449" s="1"/>
      <c r="W449" s="1"/>
      <c r="X449" s="1"/>
      <c r="Y449" s="1"/>
      <c r="Z449" s="1"/>
    </row>
    <row r="450" spans="1:26" ht="14.25" customHeight="1" x14ac:dyDescent="0.35">
      <c r="A450" s="21"/>
      <c r="B450" s="74"/>
      <c r="C450" s="143"/>
      <c r="D450" s="135"/>
      <c r="E450" s="75"/>
      <c r="F450" s="76"/>
      <c r="G450" s="77"/>
      <c r="H450" s="78"/>
      <c r="I450" s="79"/>
      <c r="J450" s="21"/>
      <c r="K450" s="64" t="str">
        <f t="shared" si="8"/>
        <v/>
      </c>
      <c r="L450" s="65" t="str">
        <f t="shared" si="6"/>
        <v xml:space="preserve"> </v>
      </c>
      <c r="M450" s="21"/>
      <c r="N450" s="21"/>
      <c r="O450" s="21"/>
      <c r="P450" s="1"/>
      <c r="Q450" s="1"/>
      <c r="R450" s="1"/>
      <c r="S450" s="1"/>
      <c r="T450" s="1"/>
      <c r="U450" s="1"/>
      <c r="V450" s="1"/>
      <c r="W450" s="1"/>
      <c r="X450" s="1"/>
      <c r="Y450" s="1"/>
      <c r="Z450" s="1"/>
    </row>
    <row r="451" spans="1:26" ht="14.25" customHeight="1" x14ac:dyDescent="0.35">
      <c r="A451" s="21"/>
      <c r="B451" s="74"/>
      <c r="C451" s="143"/>
      <c r="D451" s="135"/>
      <c r="E451" s="75"/>
      <c r="F451" s="76"/>
      <c r="G451" s="77"/>
      <c r="H451" s="78"/>
      <c r="I451" s="79"/>
      <c r="J451" s="21"/>
      <c r="K451" s="64" t="str">
        <f t="shared" si="8"/>
        <v/>
      </c>
      <c r="L451" s="65" t="str">
        <f t="shared" si="6"/>
        <v xml:space="preserve"> </v>
      </c>
      <c r="M451" s="21"/>
      <c r="N451" s="21"/>
      <c r="O451" s="21"/>
      <c r="P451" s="1"/>
      <c r="Q451" s="1"/>
      <c r="R451" s="1"/>
      <c r="S451" s="1"/>
      <c r="T451" s="1"/>
      <c r="U451" s="1"/>
      <c r="V451" s="1"/>
      <c r="W451" s="1"/>
      <c r="X451" s="1"/>
      <c r="Y451" s="1"/>
      <c r="Z451" s="1"/>
    </row>
    <row r="452" spans="1:26" ht="14.25" customHeight="1" x14ac:dyDescent="0.35">
      <c r="A452" s="21"/>
      <c r="B452" s="74"/>
      <c r="C452" s="143"/>
      <c r="D452" s="135"/>
      <c r="E452" s="75"/>
      <c r="F452" s="76"/>
      <c r="G452" s="77"/>
      <c r="H452" s="78"/>
      <c r="I452" s="79"/>
      <c r="J452" s="21"/>
      <c r="K452" s="64" t="str">
        <f t="shared" si="8"/>
        <v/>
      </c>
      <c r="L452" s="65" t="str">
        <f t="shared" si="6"/>
        <v xml:space="preserve"> </v>
      </c>
      <c r="M452" s="21"/>
      <c r="N452" s="21"/>
      <c r="O452" s="21"/>
      <c r="P452" s="1"/>
      <c r="Q452" s="1"/>
      <c r="R452" s="1"/>
      <c r="S452" s="1"/>
      <c r="T452" s="1"/>
      <c r="U452" s="1"/>
      <c r="V452" s="1"/>
      <c r="W452" s="1"/>
      <c r="X452" s="1"/>
      <c r="Y452" s="1"/>
      <c r="Z452" s="1"/>
    </row>
    <row r="453" spans="1:26" ht="14.25" customHeight="1" x14ac:dyDescent="0.35">
      <c r="A453" s="21"/>
      <c r="B453" s="74"/>
      <c r="C453" s="143"/>
      <c r="D453" s="135"/>
      <c r="E453" s="75"/>
      <c r="F453" s="76"/>
      <c r="G453" s="77"/>
      <c r="H453" s="78"/>
      <c r="I453" s="79"/>
      <c r="J453" s="21"/>
      <c r="K453" s="64" t="str">
        <f t="shared" si="8"/>
        <v/>
      </c>
      <c r="L453" s="65" t="str">
        <f t="shared" si="6"/>
        <v xml:space="preserve"> </v>
      </c>
      <c r="M453" s="21"/>
      <c r="N453" s="21"/>
      <c r="O453" s="21"/>
      <c r="P453" s="1"/>
      <c r="Q453" s="1"/>
      <c r="R453" s="1"/>
      <c r="S453" s="1"/>
      <c r="T453" s="1"/>
      <c r="U453" s="1"/>
      <c r="V453" s="1"/>
      <c r="W453" s="1"/>
      <c r="X453" s="1"/>
      <c r="Y453" s="1"/>
      <c r="Z453" s="1"/>
    </row>
    <row r="454" spans="1:26" ht="14.25" customHeight="1" x14ac:dyDescent="0.35">
      <c r="A454" s="21"/>
      <c r="B454" s="74"/>
      <c r="C454" s="143"/>
      <c r="D454" s="135"/>
      <c r="E454" s="75"/>
      <c r="F454" s="76"/>
      <c r="G454" s="77"/>
      <c r="H454" s="78"/>
      <c r="I454" s="79"/>
      <c r="J454" s="21"/>
      <c r="K454" s="64" t="str">
        <f t="shared" si="8"/>
        <v/>
      </c>
      <c r="L454" s="65" t="str">
        <f t="shared" si="6"/>
        <v xml:space="preserve"> </v>
      </c>
      <c r="M454" s="21"/>
      <c r="N454" s="21"/>
      <c r="O454" s="21"/>
      <c r="P454" s="1"/>
      <c r="Q454" s="1"/>
      <c r="R454" s="1"/>
      <c r="S454" s="1"/>
      <c r="T454" s="1"/>
      <c r="U454" s="1"/>
      <c r="V454" s="1"/>
      <c r="W454" s="1"/>
      <c r="X454" s="1"/>
      <c r="Y454" s="1"/>
      <c r="Z454" s="1"/>
    </row>
    <row r="455" spans="1:26" ht="14.25" customHeight="1" x14ac:dyDescent="0.35">
      <c r="A455" s="21"/>
      <c r="B455" s="74"/>
      <c r="C455" s="143"/>
      <c r="D455" s="135"/>
      <c r="E455" s="75"/>
      <c r="F455" s="76"/>
      <c r="G455" s="77"/>
      <c r="H455" s="78"/>
      <c r="I455" s="79"/>
      <c r="J455" s="21"/>
      <c r="K455" s="64" t="str">
        <f t="shared" si="8"/>
        <v/>
      </c>
      <c r="L455" s="65" t="str">
        <f t="shared" si="6"/>
        <v xml:space="preserve"> </v>
      </c>
      <c r="M455" s="21"/>
      <c r="N455" s="21"/>
      <c r="O455" s="21"/>
      <c r="P455" s="1"/>
      <c r="Q455" s="1"/>
      <c r="R455" s="1"/>
      <c r="S455" s="1"/>
      <c r="T455" s="1"/>
      <c r="U455" s="1"/>
      <c r="V455" s="1"/>
      <c r="W455" s="1"/>
      <c r="X455" s="1"/>
      <c r="Y455" s="1"/>
      <c r="Z455" s="1"/>
    </row>
    <row r="456" spans="1:26" ht="14.25" customHeight="1" x14ac:dyDescent="0.35">
      <c r="A456" s="21"/>
      <c r="B456" s="74"/>
      <c r="C456" s="143"/>
      <c r="D456" s="135"/>
      <c r="E456" s="75"/>
      <c r="F456" s="76"/>
      <c r="G456" s="77"/>
      <c r="H456" s="78"/>
      <c r="I456" s="79"/>
      <c r="J456" s="21"/>
      <c r="K456" s="64" t="str">
        <f t="shared" si="8"/>
        <v/>
      </c>
      <c r="L456" s="65" t="str">
        <f t="shared" si="6"/>
        <v xml:space="preserve"> </v>
      </c>
      <c r="M456" s="21"/>
      <c r="N456" s="21"/>
      <c r="O456" s="21"/>
      <c r="P456" s="1"/>
      <c r="Q456" s="1"/>
      <c r="R456" s="1"/>
      <c r="S456" s="1"/>
      <c r="T456" s="1"/>
      <c r="U456" s="1"/>
      <c r="V456" s="1"/>
      <c r="W456" s="1"/>
      <c r="X456" s="1"/>
      <c r="Y456" s="1"/>
      <c r="Z456" s="1"/>
    </row>
    <row r="457" spans="1:26" ht="14.25" customHeight="1" x14ac:dyDescent="0.35">
      <c r="A457" s="21"/>
      <c r="B457" s="74"/>
      <c r="C457" s="143"/>
      <c r="D457" s="135"/>
      <c r="E457" s="75"/>
      <c r="F457" s="76"/>
      <c r="G457" s="77"/>
      <c r="H457" s="78"/>
      <c r="I457" s="79"/>
      <c r="J457" s="21"/>
      <c r="K457" s="64" t="str">
        <f t="shared" si="8"/>
        <v/>
      </c>
      <c r="L457" s="65" t="str">
        <f t="shared" si="6"/>
        <v xml:space="preserve"> </v>
      </c>
      <c r="M457" s="21"/>
      <c r="N457" s="21"/>
      <c r="O457" s="21"/>
      <c r="P457" s="1"/>
      <c r="Q457" s="1"/>
      <c r="R457" s="1"/>
      <c r="S457" s="1"/>
      <c r="T457" s="1"/>
      <c r="U457" s="1"/>
      <c r="V457" s="1"/>
      <c r="W457" s="1"/>
      <c r="X457" s="1"/>
      <c r="Y457" s="1"/>
      <c r="Z457" s="1"/>
    </row>
    <row r="458" spans="1:26" ht="14.25" customHeight="1" x14ac:dyDescent="0.35">
      <c r="A458" s="21"/>
      <c r="B458" s="74"/>
      <c r="C458" s="143"/>
      <c r="D458" s="135"/>
      <c r="E458" s="75"/>
      <c r="F458" s="76"/>
      <c r="G458" s="77"/>
      <c r="H458" s="78"/>
      <c r="I458" s="79"/>
      <c r="J458" s="21"/>
      <c r="K458" s="64" t="str">
        <f t="shared" si="8"/>
        <v/>
      </c>
      <c r="L458" s="65" t="str">
        <f t="shared" si="6"/>
        <v xml:space="preserve"> </v>
      </c>
      <c r="M458" s="21"/>
      <c r="N458" s="21"/>
      <c r="O458" s="21"/>
      <c r="P458" s="1"/>
      <c r="Q458" s="1"/>
      <c r="R458" s="1"/>
      <c r="S458" s="1"/>
      <c r="T458" s="1"/>
      <c r="U458" s="1"/>
      <c r="V458" s="1"/>
      <c r="W458" s="1"/>
      <c r="X458" s="1"/>
      <c r="Y458" s="1"/>
      <c r="Z458" s="1"/>
    </row>
    <row r="459" spans="1:26" ht="14.25" customHeight="1" x14ac:dyDescent="0.35">
      <c r="A459" s="21"/>
      <c r="B459" s="74"/>
      <c r="C459" s="143"/>
      <c r="D459" s="135"/>
      <c r="E459" s="75"/>
      <c r="F459" s="76"/>
      <c r="G459" s="77"/>
      <c r="H459" s="78"/>
      <c r="I459" s="79"/>
      <c r="J459" s="21"/>
      <c r="K459" s="64" t="str">
        <f t="shared" si="8"/>
        <v/>
      </c>
      <c r="L459" s="65" t="str">
        <f t="shared" si="6"/>
        <v xml:space="preserve"> </v>
      </c>
      <c r="M459" s="21"/>
      <c r="N459" s="21"/>
      <c r="O459" s="21"/>
      <c r="P459" s="1"/>
      <c r="Q459" s="1"/>
      <c r="R459" s="1"/>
      <c r="S459" s="1"/>
      <c r="T459" s="1"/>
      <c r="U459" s="1"/>
      <c r="V459" s="1"/>
      <c r="W459" s="1"/>
      <c r="X459" s="1"/>
      <c r="Y459" s="1"/>
      <c r="Z459" s="1"/>
    </row>
    <row r="460" spans="1:26" ht="14.25" customHeight="1" x14ac:dyDescent="0.35">
      <c r="A460" s="21"/>
      <c r="B460" s="74"/>
      <c r="C460" s="143"/>
      <c r="D460" s="135"/>
      <c r="E460" s="75"/>
      <c r="F460" s="76"/>
      <c r="G460" s="77"/>
      <c r="H460" s="78"/>
      <c r="I460" s="79"/>
      <c r="J460" s="21"/>
      <c r="K460" s="64" t="str">
        <f t="shared" si="8"/>
        <v/>
      </c>
      <c r="L460" s="65" t="str">
        <f t="shared" si="6"/>
        <v xml:space="preserve"> </v>
      </c>
      <c r="M460" s="21"/>
      <c r="N460" s="21"/>
      <c r="O460" s="21"/>
      <c r="P460" s="1"/>
      <c r="Q460" s="1"/>
      <c r="R460" s="1"/>
      <c r="S460" s="1"/>
      <c r="T460" s="1"/>
      <c r="U460" s="1"/>
      <c r="V460" s="1"/>
      <c r="W460" s="1"/>
      <c r="X460" s="1"/>
      <c r="Y460" s="1"/>
      <c r="Z460" s="1"/>
    </row>
    <row r="461" spans="1:26" ht="14.25" customHeight="1" x14ac:dyDescent="0.35">
      <c r="A461" s="21"/>
      <c r="B461" s="74"/>
      <c r="C461" s="143"/>
      <c r="D461" s="135"/>
      <c r="E461" s="75"/>
      <c r="F461" s="76"/>
      <c r="G461" s="77"/>
      <c r="H461" s="78"/>
      <c r="I461" s="79"/>
      <c r="J461" s="21"/>
      <c r="K461" s="64" t="str">
        <f t="shared" si="8"/>
        <v/>
      </c>
      <c r="L461" s="65" t="str">
        <f t="shared" si="6"/>
        <v xml:space="preserve"> </v>
      </c>
      <c r="M461" s="21"/>
      <c r="N461" s="21"/>
      <c r="O461" s="21"/>
      <c r="P461" s="1"/>
      <c r="Q461" s="1"/>
      <c r="R461" s="1"/>
      <c r="S461" s="1"/>
      <c r="T461" s="1"/>
      <c r="U461" s="1"/>
      <c r="V461" s="1"/>
      <c r="W461" s="1"/>
      <c r="X461" s="1"/>
      <c r="Y461" s="1"/>
      <c r="Z461" s="1"/>
    </row>
    <row r="462" spans="1:26" ht="14.25" customHeight="1" x14ac:dyDescent="0.35">
      <c r="A462" s="21"/>
      <c r="B462" s="74"/>
      <c r="C462" s="143"/>
      <c r="D462" s="135"/>
      <c r="E462" s="75"/>
      <c r="F462" s="76"/>
      <c r="G462" s="77"/>
      <c r="H462" s="78"/>
      <c r="I462" s="79"/>
      <c r="J462" s="21"/>
      <c r="K462" s="64" t="str">
        <f t="shared" si="8"/>
        <v/>
      </c>
      <c r="L462" s="65" t="str">
        <f t="shared" si="6"/>
        <v xml:space="preserve"> </v>
      </c>
      <c r="M462" s="21"/>
      <c r="N462" s="21"/>
      <c r="O462" s="21"/>
      <c r="P462" s="1"/>
      <c r="Q462" s="1"/>
      <c r="R462" s="1"/>
      <c r="S462" s="1"/>
      <c r="T462" s="1"/>
      <c r="U462" s="1"/>
      <c r="V462" s="1"/>
      <c r="W462" s="1"/>
      <c r="X462" s="1"/>
      <c r="Y462" s="1"/>
      <c r="Z462" s="1"/>
    </row>
    <row r="463" spans="1:26" ht="14.25" customHeight="1" x14ac:dyDescent="0.35">
      <c r="A463" s="21"/>
      <c r="B463" s="74"/>
      <c r="C463" s="143"/>
      <c r="D463" s="135"/>
      <c r="E463" s="75"/>
      <c r="F463" s="76"/>
      <c r="G463" s="77"/>
      <c r="H463" s="78"/>
      <c r="I463" s="79"/>
      <c r="J463" s="21"/>
      <c r="K463" s="64" t="str">
        <f t="shared" si="8"/>
        <v/>
      </c>
      <c r="L463" s="65" t="str">
        <f t="shared" si="6"/>
        <v xml:space="preserve"> </v>
      </c>
      <c r="M463" s="21"/>
      <c r="N463" s="21"/>
      <c r="O463" s="21"/>
      <c r="P463" s="1"/>
      <c r="Q463" s="1"/>
      <c r="R463" s="1"/>
      <c r="S463" s="1"/>
      <c r="T463" s="1"/>
      <c r="U463" s="1"/>
      <c r="V463" s="1"/>
      <c r="W463" s="1"/>
      <c r="X463" s="1"/>
      <c r="Y463" s="1"/>
      <c r="Z463" s="1"/>
    </row>
    <row r="464" spans="1:26" ht="14.25" customHeight="1" x14ac:dyDescent="0.35">
      <c r="A464" s="21"/>
      <c r="B464" s="74"/>
      <c r="C464" s="143"/>
      <c r="D464" s="135"/>
      <c r="E464" s="75"/>
      <c r="F464" s="76"/>
      <c r="G464" s="77"/>
      <c r="H464" s="78"/>
      <c r="I464" s="79"/>
      <c r="J464" s="21"/>
      <c r="K464" s="64" t="str">
        <f t="shared" si="8"/>
        <v/>
      </c>
      <c r="L464" s="65" t="str">
        <f t="shared" si="6"/>
        <v xml:space="preserve"> </v>
      </c>
      <c r="M464" s="21"/>
      <c r="N464" s="21"/>
      <c r="O464" s="21"/>
      <c r="P464" s="1"/>
      <c r="Q464" s="1"/>
      <c r="R464" s="1"/>
      <c r="S464" s="1"/>
      <c r="T464" s="1"/>
      <c r="U464" s="1"/>
      <c r="V464" s="1"/>
      <c r="W464" s="1"/>
      <c r="X464" s="1"/>
      <c r="Y464" s="1"/>
      <c r="Z464" s="1"/>
    </row>
    <row r="465" spans="1:26" ht="14.25" customHeight="1" x14ac:dyDescent="0.35">
      <c r="A465" s="21"/>
      <c r="B465" s="74"/>
      <c r="C465" s="143"/>
      <c r="D465" s="135"/>
      <c r="E465" s="75"/>
      <c r="F465" s="76"/>
      <c r="G465" s="77"/>
      <c r="H465" s="78"/>
      <c r="I465" s="79"/>
      <c r="J465" s="21"/>
      <c r="K465" s="64" t="str">
        <f t="shared" si="8"/>
        <v/>
      </c>
      <c r="L465" s="65" t="str">
        <f t="shared" si="6"/>
        <v xml:space="preserve"> </v>
      </c>
      <c r="M465" s="21"/>
      <c r="N465" s="21"/>
      <c r="O465" s="21"/>
      <c r="P465" s="1"/>
      <c r="Q465" s="1"/>
      <c r="R465" s="1"/>
      <c r="S465" s="1"/>
      <c r="T465" s="1"/>
      <c r="U465" s="1"/>
      <c r="V465" s="1"/>
      <c r="W465" s="1"/>
      <c r="X465" s="1"/>
      <c r="Y465" s="1"/>
      <c r="Z465" s="1"/>
    </row>
    <row r="466" spans="1:26" ht="14.25" customHeight="1" x14ac:dyDescent="0.35">
      <c r="A466" s="21"/>
      <c r="B466" s="74"/>
      <c r="C466" s="143"/>
      <c r="D466" s="135"/>
      <c r="E466" s="75"/>
      <c r="F466" s="76"/>
      <c r="G466" s="77"/>
      <c r="H466" s="78"/>
      <c r="I466" s="79"/>
      <c r="J466" s="21"/>
      <c r="K466" s="64" t="str">
        <f t="shared" si="8"/>
        <v/>
      </c>
      <c r="L466" s="65" t="str">
        <f t="shared" si="6"/>
        <v xml:space="preserve"> </v>
      </c>
      <c r="M466" s="21"/>
      <c r="N466" s="21"/>
      <c r="O466" s="21"/>
      <c r="P466" s="1"/>
      <c r="Q466" s="1"/>
      <c r="R466" s="1"/>
      <c r="S466" s="1"/>
      <c r="T466" s="1"/>
      <c r="U466" s="1"/>
      <c r="V466" s="1"/>
      <c r="W466" s="1"/>
      <c r="X466" s="1"/>
      <c r="Y466" s="1"/>
      <c r="Z466" s="1"/>
    </row>
    <row r="467" spans="1:26" ht="14.25" customHeight="1" x14ac:dyDescent="0.35">
      <c r="A467" s="21"/>
      <c r="B467" s="74"/>
      <c r="C467" s="143"/>
      <c r="D467" s="135"/>
      <c r="E467" s="75"/>
      <c r="F467" s="76"/>
      <c r="G467" s="77"/>
      <c r="H467" s="78"/>
      <c r="I467" s="79"/>
      <c r="J467" s="21"/>
      <c r="K467" s="64" t="str">
        <f t="shared" si="8"/>
        <v/>
      </c>
      <c r="L467" s="65" t="str">
        <f t="shared" si="6"/>
        <v xml:space="preserve"> </v>
      </c>
      <c r="M467" s="21"/>
      <c r="N467" s="21"/>
      <c r="O467" s="21"/>
      <c r="P467" s="1"/>
      <c r="Q467" s="1"/>
      <c r="R467" s="1"/>
      <c r="S467" s="1"/>
      <c r="T467" s="1"/>
      <c r="U467" s="1"/>
      <c r="V467" s="1"/>
      <c r="W467" s="1"/>
      <c r="X467" s="1"/>
      <c r="Y467" s="1"/>
      <c r="Z467" s="1"/>
    </row>
    <row r="468" spans="1:26" ht="14.25" customHeight="1" x14ac:dyDescent="0.35">
      <c r="A468" s="21"/>
      <c r="B468" s="74"/>
      <c r="C468" s="143"/>
      <c r="D468" s="135"/>
      <c r="E468" s="75"/>
      <c r="F468" s="76"/>
      <c r="G468" s="77"/>
      <c r="H468" s="78"/>
      <c r="I468" s="79"/>
      <c r="J468" s="21"/>
      <c r="K468" s="64" t="str">
        <f t="shared" si="8"/>
        <v/>
      </c>
      <c r="L468" s="65" t="str">
        <f t="shared" si="6"/>
        <v xml:space="preserve"> </v>
      </c>
      <c r="M468" s="21"/>
      <c r="N468" s="21"/>
      <c r="O468" s="21"/>
      <c r="P468" s="1"/>
      <c r="Q468" s="1"/>
      <c r="R468" s="1"/>
      <c r="S468" s="1"/>
      <c r="T468" s="1"/>
      <c r="U468" s="1"/>
      <c r="V468" s="1"/>
      <c r="W468" s="1"/>
      <c r="X468" s="1"/>
      <c r="Y468" s="1"/>
      <c r="Z468" s="1"/>
    </row>
    <row r="469" spans="1:26" ht="14.25" customHeight="1" x14ac:dyDescent="0.35">
      <c r="A469" s="21"/>
      <c r="B469" s="74"/>
      <c r="C469" s="143"/>
      <c r="D469" s="135"/>
      <c r="E469" s="75"/>
      <c r="F469" s="76"/>
      <c r="G469" s="77"/>
      <c r="H469" s="78"/>
      <c r="I469" s="79"/>
      <c r="J469" s="21"/>
      <c r="K469" s="64" t="str">
        <f t="shared" si="8"/>
        <v/>
      </c>
      <c r="L469" s="65" t="str">
        <f t="shared" si="6"/>
        <v xml:space="preserve"> </v>
      </c>
      <c r="M469" s="21"/>
      <c r="N469" s="21"/>
      <c r="O469" s="21"/>
      <c r="P469" s="1"/>
      <c r="Q469" s="1"/>
      <c r="R469" s="1"/>
      <c r="S469" s="1"/>
      <c r="T469" s="1"/>
      <c r="U469" s="1"/>
      <c r="V469" s="1"/>
      <c r="W469" s="1"/>
      <c r="X469" s="1"/>
      <c r="Y469" s="1"/>
      <c r="Z469" s="1"/>
    </row>
    <row r="470" spans="1:26" ht="14.25" customHeight="1" x14ac:dyDescent="0.35">
      <c r="A470" s="21"/>
      <c r="B470" s="74"/>
      <c r="C470" s="143"/>
      <c r="D470" s="135"/>
      <c r="E470" s="75"/>
      <c r="F470" s="76"/>
      <c r="G470" s="77"/>
      <c r="H470" s="78"/>
      <c r="I470" s="79"/>
      <c r="J470" s="21"/>
      <c r="K470" s="64" t="str">
        <f t="shared" si="8"/>
        <v/>
      </c>
      <c r="L470" s="65" t="str">
        <f t="shared" si="6"/>
        <v xml:space="preserve"> </v>
      </c>
      <c r="M470" s="21"/>
      <c r="N470" s="21"/>
      <c r="O470" s="21"/>
      <c r="P470" s="1"/>
      <c r="Q470" s="1"/>
      <c r="R470" s="1"/>
      <c r="S470" s="1"/>
      <c r="T470" s="1"/>
      <c r="U470" s="1"/>
      <c r="V470" s="1"/>
      <c r="W470" s="1"/>
      <c r="X470" s="1"/>
      <c r="Y470" s="1"/>
      <c r="Z470" s="1"/>
    </row>
    <row r="471" spans="1:26" ht="14.25" customHeight="1" x14ac:dyDescent="0.35">
      <c r="A471" s="21"/>
      <c r="B471" s="74"/>
      <c r="C471" s="143"/>
      <c r="D471" s="135"/>
      <c r="E471" s="75"/>
      <c r="F471" s="76"/>
      <c r="G471" s="77"/>
      <c r="H471" s="78"/>
      <c r="I471" s="79"/>
      <c r="J471" s="21"/>
      <c r="K471" s="64" t="str">
        <f t="shared" si="8"/>
        <v/>
      </c>
      <c r="L471" s="65" t="str">
        <f t="shared" si="6"/>
        <v xml:space="preserve"> </v>
      </c>
      <c r="M471" s="21"/>
      <c r="N471" s="21"/>
      <c r="O471" s="21"/>
      <c r="P471" s="1"/>
      <c r="Q471" s="1"/>
      <c r="R471" s="1"/>
      <c r="S471" s="1"/>
      <c r="T471" s="1"/>
      <c r="U471" s="1"/>
      <c r="V471" s="1"/>
      <c r="W471" s="1"/>
      <c r="X471" s="1"/>
      <c r="Y471" s="1"/>
      <c r="Z471" s="1"/>
    </row>
    <row r="472" spans="1:26" ht="14.25" customHeight="1" x14ac:dyDescent="0.35">
      <c r="A472" s="21"/>
      <c r="B472" s="74"/>
      <c r="C472" s="143"/>
      <c r="D472" s="135"/>
      <c r="E472" s="75"/>
      <c r="F472" s="76"/>
      <c r="G472" s="77"/>
      <c r="H472" s="78"/>
      <c r="I472" s="79"/>
      <c r="J472" s="21"/>
      <c r="K472" s="64" t="str">
        <f t="shared" si="8"/>
        <v/>
      </c>
      <c r="L472" s="65" t="str">
        <f t="shared" si="6"/>
        <v xml:space="preserve"> </v>
      </c>
      <c r="M472" s="21"/>
      <c r="N472" s="21"/>
      <c r="O472" s="21"/>
      <c r="P472" s="1"/>
      <c r="Q472" s="1"/>
      <c r="R472" s="1"/>
      <c r="S472" s="1"/>
      <c r="T472" s="1"/>
      <c r="U472" s="1"/>
      <c r="V472" s="1"/>
      <c r="W472" s="1"/>
      <c r="X472" s="1"/>
      <c r="Y472" s="1"/>
      <c r="Z472" s="1"/>
    </row>
    <row r="473" spans="1:26" ht="14.25" customHeight="1" x14ac:dyDescent="0.35">
      <c r="A473" s="21"/>
      <c r="B473" s="74"/>
      <c r="C473" s="143"/>
      <c r="D473" s="135"/>
      <c r="E473" s="75"/>
      <c r="F473" s="76"/>
      <c r="G473" s="77"/>
      <c r="H473" s="78"/>
      <c r="I473" s="79"/>
      <c r="J473" s="21"/>
      <c r="K473" s="64" t="str">
        <f t="shared" si="8"/>
        <v/>
      </c>
      <c r="L473" s="65" t="str">
        <f t="shared" si="6"/>
        <v xml:space="preserve"> </v>
      </c>
      <c r="M473" s="21"/>
      <c r="N473" s="21"/>
      <c r="O473" s="21"/>
      <c r="P473" s="1"/>
      <c r="Q473" s="1"/>
      <c r="R473" s="1"/>
      <c r="S473" s="1"/>
      <c r="T473" s="1"/>
      <c r="U473" s="1"/>
      <c r="V473" s="1"/>
      <c r="W473" s="1"/>
      <c r="X473" s="1"/>
      <c r="Y473" s="1"/>
      <c r="Z473" s="1"/>
    </row>
    <row r="474" spans="1:26" ht="14.25" customHeight="1" x14ac:dyDescent="0.35">
      <c r="A474" s="21"/>
      <c r="B474" s="74"/>
      <c r="C474" s="143"/>
      <c r="D474" s="135"/>
      <c r="E474" s="75"/>
      <c r="F474" s="76"/>
      <c r="G474" s="77"/>
      <c r="H474" s="78"/>
      <c r="I474" s="79"/>
      <c r="J474" s="21"/>
      <c r="K474" s="64" t="str">
        <f t="shared" si="8"/>
        <v/>
      </c>
      <c r="L474" s="65" t="str">
        <f t="shared" si="6"/>
        <v xml:space="preserve"> </v>
      </c>
      <c r="M474" s="21"/>
      <c r="N474" s="21"/>
      <c r="O474" s="21"/>
      <c r="P474" s="1"/>
      <c r="Q474" s="1"/>
      <c r="R474" s="1"/>
      <c r="S474" s="1"/>
      <c r="T474" s="1"/>
      <c r="U474" s="1"/>
      <c r="V474" s="1"/>
      <c r="W474" s="1"/>
      <c r="X474" s="1"/>
      <c r="Y474" s="1"/>
      <c r="Z474" s="1"/>
    </row>
    <row r="475" spans="1:26" ht="14.25" customHeight="1" x14ac:dyDescent="0.35">
      <c r="A475" s="21"/>
      <c r="B475" s="74"/>
      <c r="C475" s="143"/>
      <c r="D475" s="135"/>
      <c r="E475" s="75"/>
      <c r="F475" s="76"/>
      <c r="G475" s="77"/>
      <c r="H475" s="78"/>
      <c r="I475" s="79"/>
      <c r="J475" s="21"/>
      <c r="K475" s="64" t="str">
        <f t="shared" si="8"/>
        <v/>
      </c>
      <c r="L475" s="65" t="str">
        <f t="shared" si="6"/>
        <v xml:space="preserve"> </v>
      </c>
      <c r="M475" s="21"/>
      <c r="N475" s="21"/>
      <c r="O475" s="21"/>
      <c r="P475" s="1"/>
      <c r="Q475" s="1"/>
      <c r="R475" s="1"/>
      <c r="S475" s="1"/>
      <c r="T475" s="1"/>
      <c r="U475" s="1"/>
      <c r="V475" s="1"/>
      <c r="W475" s="1"/>
      <c r="X475" s="1"/>
      <c r="Y475" s="1"/>
      <c r="Z475" s="1"/>
    </row>
    <row r="476" spans="1:26" ht="14.25" customHeight="1" x14ac:dyDescent="0.35">
      <c r="A476" s="21"/>
      <c r="B476" s="74"/>
      <c r="C476" s="143"/>
      <c r="D476" s="135"/>
      <c r="E476" s="75"/>
      <c r="F476" s="76"/>
      <c r="G476" s="77"/>
      <c r="H476" s="78"/>
      <c r="I476" s="79"/>
      <c r="J476" s="21"/>
      <c r="K476" s="64" t="str">
        <f t="shared" si="8"/>
        <v/>
      </c>
      <c r="L476" s="65" t="str">
        <f t="shared" si="6"/>
        <v xml:space="preserve"> </v>
      </c>
      <c r="M476" s="21"/>
      <c r="N476" s="21"/>
      <c r="O476" s="21"/>
      <c r="P476" s="1"/>
      <c r="Q476" s="1"/>
      <c r="R476" s="1"/>
      <c r="S476" s="1"/>
      <c r="T476" s="1"/>
      <c r="U476" s="1"/>
      <c r="V476" s="1"/>
      <c r="W476" s="1"/>
      <c r="X476" s="1"/>
      <c r="Y476" s="1"/>
      <c r="Z476" s="1"/>
    </row>
    <row r="477" spans="1:26" ht="14.25" customHeight="1" x14ac:dyDescent="0.35">
      <c r="A477" s="21"/>
      <c r="B477" s="74"/>
      <c r="C477" s="143"/>
      <c r="D477" s="135"/>
      <c r="E477" s="75"/>
      <c r="F477" s="76"/>
      <c r="G477" s="77"/>
      <c r="H477" s="78"/>
      <c r="I477" s="79"/>
      <c r="J477" s="21"/>
      <c r="K477" s="64" t="str">
        <f t="shared" si="8"/>
        <v/>
      </c>
      <c r="L477" s="65" t="str">
        <f t="shared" si="6"/>
        <v xml:space="preserve"> </v>
      </c>
      <c r="M477" s="21"/>
      <c r="N477" s="21"/>
      <c r="O477" s="21"/>
      <c r="P477" s="1"/>
      <c r="Q477" s="1"/>
      <c r="R477" s="1"/>
      <c r="S477" s="1"/>
      <c r="T477" s="1"/>
      <c r="U477" s="1"/>
      <c r="V477" s="1"/>
      <c r="W477" s="1"/>
      <c r="X477" s="1"/>
      <c r="Y477" s="1"/>
      <c r="Z477" s="1"/>
    </row>
    <row r="478" spans="1:26" ht="14.25" customHeight="1" x14ac:dyDescent="0.35">
      <c r="A478" s="21"/>
      <c r="B478" s="74"/>
      <c r="C478" s="143"/>
      <c r="D478" s="135"/>
      <c r="E478" s="75"/>
      <c r="F478" s="76"/>
      <c r="G478" s="77"/>
      <c r="H478" s="78"/>
      <c r="I478" s="79"/>
      <c r="J478" s="21"/>
      <c r="K478" s="64" t="str">
        <f t="shared" si="8"/>
        <v/>
      </c>
      <c r="L478" s="65" t="str">
        <f t="shared" si="6"/>
        <v xml:space="preserve"> </v>
      </c>
      <c r="M478" s="21"/>
      <c r="N478" s="21"/>
      <c r="O478" s="21"/>
      <c r="P478" s="1"/>
      <c r="Q478" s="1"/>
      <c r="R478" s="1"/>
      <c r="S478" s="1"/>
      <c r="T478" s="1"/>
      <c r="U478" s="1"/>
      <c r="V478" s="1"/>
      <c r="W478" s="1"/>
      <c r="X478" s="1"/>
      <c r="Y478" s="1"/>
      <c r="Z478" s="1"/>
    </row>
    <row r="479" spans="1:26" ht="14.25" customHeight="1" x14ac:dyDescent="0.35">
      <c r="A479" s="21"/>
      <c r="B479" s="74"/>
      <c r="C479" s="143"/>
      <c r="D479" s="135"/>
      <c r="E479" s="75"/>
      <c r="F479" s="76"/>
      <c r="G479" s="77"/>
      <c r="H479" s="78"/>
      <c r="I479" s="79"/>
      <c r="J479" s="21"/>
      <c r="K479" s="64" t="str">
        <f t="shared" si="8"/>
        <v/>
      </c>
      <c r="L479" s="65" t="str">
        <f t="shared" si="6"/>
        <v xml:space="preserve"> </v>
      </c>
      <c r="M479" s="21"/>
      <c r="N479" s="21"/>
      <c r="O479" s="21"/>
      <c r="P479" s="1"/>
      <c r="Q479" s="1"/>
      <c r="R479" s="1"/>
      <c r="S479" s="1"/>
      <c r="T479" s="1"/>
      <c r="U479" s="1"/>
      <c r="V479" s="1"/>
      <c r="W479" s="1"/>
      <c r="X479" s="1"/>
      <c r="Y479" s="1"/>
      <c r="Z479" s="1"/>
    </row>
    <row r="480" spans="1:26" ht="14.25" customHeight="1" x14ac:dyDescent="0.35">
      <c r="A480" s="21"/>
      <c r="B480" s="74"/>
      <c r="C480" s="143"/>
      <c r="D480" s="135"/>
      <c r="E480" s="75"/>
      <c r="F480" s="76"/>
      <c r="G480" s="77"/>
      <c r="H480" s="78"/>
      <c r="I480" s="79"/>
      <c r="J480" s="21"/>
      <c r="K480" s="64" t="str">
        <f t="shared" si="8"/>
        <v/>
      </c>
      <c r="L480" s="65" t="str">
        <f t="shared" si="6"/>
        <v xml:space="preserve"> </v>
      </c>
      <c r="M480" s="21"/>
      <c r="N480" s="21"/>
      <c r="O480" s="21"/>
      <c r="P480" s="1"/>
      <c r="Q480" s="1"/>
      <c r="R480" s="1"/>
      <c r="S480" s="1"/>
      <c r="T480" s="1"/>
      <c r="U480" s="1"/>
      <c r="V480" s="1"/>
      <c r="W480" s="1"/>
      <c r="X480" s="1"/>
      <c r="Y480" s="1"/>
      <c r="Z480" s="1"/>
    </row>
    <row r="481" spans="1:26" ht="14.25" customHeight="1" x14ac:dyDescent="0.35">
      <c r="A481" s="21"/>
      <c r="B481" s="74"/>
      <c r="C481" s="143"/>
      <c r="D481" s="135"/>
      <c r="E481" s="75"/>
      <c r="F481" s="76"/>
      <c r="G481" s="77"/>
      <c r="H481" s="78"/>
      <c r="I481" s="79"/>
      <c r="J481" s="21"/>
      <c r="K481" s="64" t="str">
        <f t="shared" si="8"/>
        <v/>
      </c>
      <c r="L481" s="65" t="str">
        <f t="shared" si="6"/>
        <v xml:space="preserve"> </v>
      </c>
      <c r="M481" s="21"/>
      <c r="N481" s="21"/>
      <c r="O481" s="21"/>
      <c r="P481" s="1"/>
      <c r="Q481" s="1"/>
      <c r="R481" s="1"/>
      <c r="S481" s="1"/>
      <c r="T481" s="1"/>
      <c r="U481" s="1"/>
      <c r="V481" s="1"/>
      <c r="W481" s="1"/>
      <c r="X481" s="1"/>
      <c r="Y481" s="1"/>
      <c r="Z481" s="1"/>
    </row>
    <row r="482" spans="1:26" ht="14.25" customHeight="1" x14ac:dyDescent="0.35">
      <c r="A482" s="21"/>
      <c r="B482" s="74"/>
      <c r="C482" s="143"/>
      <c r="D482" s="135"/>
      <c r="E482" s="75"/>
      <c r="F482" s="76"/>
      <c r="G482" s="77"/>
      <c r="H482" s="78"/>
      <c r="I482" s="79"/>
      <c r="J482" s="21"/>
      <c r="K482" s="64" t="str">
        <f t="shared" si="8"/>
        <v/>
      </c>
      <c r="L482" s="65" t="str">
        <f t="shared" si="6"/>
        <v xml:space="preserve"> </v>
      </c>
      <c r="M482" s="21"/>
      <c r="N482" s="21"/>
      <c r="O482" s="21"/>
      <c r="P482" s="1"/>
      <c r="Q482" s="1"/>
      <c r="R482" s="1"/>
      <c r="S482" s="1"/>
      <c r="T482" s="1"/>
      <c r="U482" s="1"/>
      <c r="V482" s="1"/>
      <c r="W482" s="1"/>
      <c r="X482" s="1"/>
      <c r="Y482" s="1"/>
      <c r="Z482" s="1"/>
    </row>
    <row r="483" spans="1:26" ht="14.25" customHeight="1" x14ac:dyDescent="0.35">
      <c r="A483" s="21"/>
      <c r="B483" s="74"/>
      <c r="C483" s="143"/>
      <c r="D483" s="135"/>
      <c r="E483" s="75"/>
      <c r="F483" s="76"/>
      <c r="G483" s="77"/>
      <c r="H483" s="78"/>
      <c r="I483" s="79"/>
      <c r="J483" s="21"/>
      <c r="K483" s="64" t="str">
        <f t="shared" si="8"/>
        <v/>
      </c>
      <c r="L483" s="65" t="str">
        <f t="shared" si="6"/>
        <v xml:space="preserve"> </v>
      </c>
      <c r="M483" s="21"/>
      <c r="N483" s="21"/>
      <c r="O483" s="21"/>
      <c r="P483" s="1"/>
      <c r="Q483" s="1"/>
      <c r="R483" s="1"/>
      <c r="S483" s="1"/>
      <c r="T483" s="1"/>
      <c r="U483" s="1"/>
      <c r="V483" s="1"/>
      <c r="W483" s="1"/>
      <c r="X483" s="1"/>
      <c r="Y483" s="1"/>
      <c r="Z483" s="1"/>
    </row>
    <row r="484" spans="1:26" ht="14.25" customHeight="1" x14ac:dyDescent="0.35">
      <c r="A484" s="21"/>
      <c r="B484" s="74"/>
      <c r="C484" s="143"/>
      <c r="D484" s="135"/>
      <c r="E484" s="75"/>
      <c r="F484" s="76"/>
      <c r="G484" s="77"/>
      <c r="H484" s="78"/>
      <c r="I484" s="79"/>
      <c r="J484" s="21"/>
      <c r="K484" s="64" t="str">
        <f t="shared" si="8"/>
        <v/>
      </c>
      <c r="L484" s="65" t="str">
        <f t="shared" si="6"/>
        <v xml:space="preserve"> </v>
      </c>
      <c r="M484" s="21"/>
      <c r="N484" s="21"/>
      <c r="O484" s="21"/>
      <c r="P484" s="1"/>
      <c r="Q484" s="1"/>
      <c r="R484" s="1"/>
      <c r="S484" s="1"/>
      <c r="T484" s="1"/>
      <c r="U484" s="1"/>
      <c r="V484" s="1"/>
      <c r="W484" s="1"/>
      <c r="X484" s="1"/>
      <c r="Y484" s="1"/>
      <c r="Z484" s="1"/>
    </row>
    <row r="485" spans="1:26" ht="14.25" customHeight="1" x14ac:dyDescent="0.35">
      <c r="A485" s="21"/>
      <c r="B485" s="74"/>
      <c r="C485" s="143"/>
      <c r="D485" s="135"/>
      <c r="E485" s="75"/>
      <c r="F485" s="76"/>
      <c r="G485" s="77"/>
      <c r="H485" s="78"/>
      <c r="I485" s="79"/>
      <c r="J485" s="21"/>
      <c r="K485" s="64" t="str">
        <f t="shared" si="8"/>
        <v/>
      </c>
      <c r="L485" s="65" t="str">
        <f t="shared" si="6"/>
        <v xml:space="preserve"> </v>
      </c>
      <c r="M485" s="21"/>
      <c r="N485" s="21"/>
      <c r="O485" s="21"/>
      <c r="P485" s="1"/>
      <c r="Q485" s="1"/>
      <c r="R485" s="1"/>
      <c r="S485" s="1"/>
      <c r="T485" s="1"/>
      <c r="U485" s="1"/>
      <c r="V485" s="1"/>
      <c r="W485" s="1"/>
      <c r="X485" s="1"/>
      <c r="Y485" s="1"/>
      <c r="Z485" s="1"/>
    </row>
    <row r="486" spans="1:26" ht="14.25" customHeight="1" x14ac:dyDescent="0.35">
      <c r="A486" s="21"/>
      <c r="B486" s="74"/>
      <c r="C486" s="143"/>
      <c r="D486" s="135"/>
      <c r="E486" s="75"/>
      <c r="F486" s="76"/>
      <c r="G486" s="77"/>
      <c r="H486" s="78"/>
      <c r="I486" s="79"/>
      <c r="J486" s="21"/>
      <c r="K486" s="64" t="str">
        <f t="shared" si="8"/>
        <v/>
      </c>
      <c r="L486" s="65" t="str">
        <f t="shared" si="6"/>
        <v xml:space="preserve"> </v>
      </c>
      <c r="M486" s="21"/>
      <c r="N486" s="21"/>
      <c r="O486" s="21"/>
      <c r="P486" s="1"/>
      <c r="Q486" s="1"/>
      <c r="R486" s="1"/>
      <c r="S486" s="1"/>
      <c r="T486" s="1"/>
      <c r="U486" s="1"/>
      <c r="V486" s="1"/>
      <c r="W486" s="1"/>
      <c r="X486" s="1"/>
      <c r="Y486" s="1"/>
      <c r="Z486" s="1"/>
    </row>
    <row r="487" spans="1:26" ht="14.25" customHeight="1" x14ac:dyDescent="0.35">
      <c r="A487" s="21"/>
      <c r="B487" s="74"/>
      <c r="C487" s="143"/>
      <c r="D487" s="135"/>
      <c r="E487" s="75"/>
      <c r="F487" s="76"/>
      <c r="G487" s="77"/>
      <c r="H487" s="78"/>
      <c r="I487" s="79"/>
      <c r="J487" s="21"/>
      <c r="K487" s="64" t="str">
        <f t="shared" si="8"/>
        <v/>
      </c>
      <c r="L487" s="65" t="str">
        <f t="shared" si="6"/>
        <v xml:space="preserve"> </v>
      </c>
      <c r="M487" s="21"/>
      <c r="N487" s="21"/>
      <c r="O487" s="21"/>
      <c r="P487" s="1"/>
      <c r="Q487" s="1"/>
      <c r="R487" s="1"/>
      <c r="S487" s="1"/>
      <c r="T487" s="1"/>
      <c r="U487" s="1"/>
      <c r="V487" s="1"/>
      <c r="W487" s="1"/>
      <c r="X487" s="1"/>
      <c r="Y487" s="1"/>
      <c r="Z487" s="1"/>
    </row>
    <row r="488" spans="1:26" ht="14.25" customHeight="1" x14ac:dyDescent="0.35">
      <c r="A488" s="21"/>
      <c r="B488" s="74"/>
      <c r="C488" s="143"/>
      <c r="D488" s="135"/>
      <c r="E488" s="75"/>
      <c r="F488" s="76"/>
      <c r="G488" s="77"/>
      <c r="H488" s="78"/>
      <c r="I488" s="79"/>
      <c r="J488" s="21"/>
      <c r="K488" s="64" t="str">
        <f t="shared" si="8"/>
        <v/>
      </c>
      <c r="L488" s="65" t="str">
        <f t="shared" si="6"/>
        <v xml:space="preserve"> </v>
      </c>
      <c r="M488" s="21"/>
      <c r="N488" s="21"/>
      <c r="O488" s="21"/>
      <c r="P488" s="1"/>
      <c r="Q488" s="1"/>
      <c r="R488" s="1"/>
      <c r="S488" s="1"/>
      <c r="T488" s="1"/>
      <c r="U488" s="1"/>
      <c r="V488" s="1"/>
      <c r="W488" s="1"/>
      <c r="X488" s="1"/>
      <c r="Y488" s="1"/>
      <c r="Z488" s="1"/>
    </row>
    <row r="489" spans="1:26" ht="14.25" customHeight="1" x14ac:dyDescent="0.35">
      <c r="A489" s="21"/>
      <c r="B489" s="74"/>
      <c r="C489" s="143"/>
      <c r="D489" s="135"/>
      <c r="E489" s="75"/>
      <c r="F489" s="76"/>
      <c r="G489" s="77"/>
      <c r="H489" s="78"/>
      <c r="I489" s="79"/>
      <c r="J489" s="21"/>
      <c r="K489" s="64" t="str">
        <f t="shared" si="8"/>
        <v/>
      </c>
      <c r="L489" s="65" t="str">
        <f t="shared" si="6"/>
        <v xml:space="preserve"> </v>
      </c>
      <c r="M489" s="21"/>
      <c r="N489" s="21"/>
      <c r="O489" s="21"/>
      <c r="P489" s="1"/>
      <c r="Q489" s="1"/>
      <c r="R489" s="1"/>
      <c r="S489" s="1"/>
      <c r="T489" s="1"/>
      <c r="U489" s="1"/>
      <c r="V489" s="1"/>
      <c r="W489" s="1"/>
      <c r="X489" s="1"/>
      <c r="Y489" s="1"/>
      <c r="Z489" s="1"/>
    </row>
    <row r="490" spans="1:26" ht="14.25" customHeight="1" x14ac:dyDescent="0.35">
      <c r="A490" s="21"/>
      <c r="B490" s="74"/>
      <c r="C490" s="143"/>
      <c r="D490" s="135"/>
      <c r="E490" s="75"/>
      <c r="F490" s="76"/>
      <c r="G490" s="77"/>
      <c r="H490" s="78"/>
      <c r="I490" s="79"/>
      <c r="J490" s="21"/>
      <c r="K490" s="64" t="str">
        <f t="shared" si="8"/>
        <v/>
      </c>
      <c r="L490" s="65" t="str">
        <f t="shared" si="6"/>
        <v xml:space="preserve"> </v>
      </c>
      <c r="M490" s="21"/>
      <c r="N490" s="21"/>
      <c r="O490" s="21"/>
      <c r="P490" s="1"/>
      <c r="Q490" s="1"/>
      <c r="R490" s="1"/>
      <c r="S490" s="1"/>
      <c r="T490" s="1"/>
      <c r="U490" s="1"/>
      <c r="V490" s="1"/>
      <c r="W490" s="1"/>
      <c r="X490" s="1"/>
      <c r="Y490" s="1"/>
      <c r="Z490" s="1"/>
    </row>
    <row r="491" spans="1:26" ht="14.25" customHeight="1" x14ac:dyDescent="0.35">
      <c r="A491" s="21"/>
      <c r="B491" s="74"/>
      <c r="C491" s="143"/>
      <c r="D491" s="135"/>
      <c r="E491" s="75"/>
      <c r="F491" s="76"/>
      <c r="G491" s="77"/>
      <c r="H491" s="78"/>
      <c r="I491" s="79"/>
      <c r="J491" s="21"/>
      <c r="K491" s="64" t="str">
        <f t="shared" si="8"/>
        <v/>
      </c>
      <c r="L491" s="65" t="str">
        <f t="shared" si="6"/>
        <v xml:space="preserve"> </v>
      </c>
      <c r="M491" s="21"/>
      <c r="N491" s="21"/>
      <c r="O491" s="21"/>
      <c r="P491" s="1"/>
      <c r="Q491" s="1"/>
      <c r="R491" s="1"/>
      <c r="S491" s="1"/>
      <c r="T491" s="1"/>
      <c r="U491" s="1"/>
      <c r="V491" s="1"/>
      <c r="W491" s="1"/>
      <c r="X491" s="1"/>
      <c r="Y491" s="1"/>
      <c r="Z491" s="1"/>
    </row>
    <row r="492" spans="1:26" ht="14.25" customHeight="1" x14ac:dyDescent="0.35">
      <c r="A492" s="21"/>
      <c r="B492" s="74"/>
      <c r="C492" s="143"/>
      <c r="D492" s="135"/>
      <c r="E492" s="75"/>
      <c r="F492" s="76"/>
      <c r="G492" s="77"/>
      <c r="H492" s="78"/>
      <c r="I492" s="79"/>
      <c r="J492" s="21"/>
      <c r="K492" s="64" t="str">
        <f t="shared" ref="K492:K555" si="9">IF(OR(B492="",C492="",F492="",G492="",I492=""),"",IF(F492="Agility",VLOOKUP(I492,AgilityPoints,2,FALSE),VLOOKUP(I492,JumpingPoints,2,FALSE)))</f>
        <v/>
      </c>
      <c r="L492" s="65" t="str">
        <f t="shared" si="6"/>
        <v xml:space="preserve"> </v>
      </c>
      <c r="M492" s="21"/>
      <c r="N492" s="21"/>
      <c r="O492" s="21"/>
      <c r="P492" s="1"/>
      <c r="Q492" s="1"/>
      <c r="R492" s="1"/>
      <c r="S492" s="1"/>
      <c r="T492" s="1"/>
      <c r="U492" s="1"/>
      <c r="V492" s="1"/>
      <c r="W492" s="1"/>
      <c r="X492" s="1"/>
      <c r="Y492" s="1"/>
      <c r="Z492" s="1"/>
    </row>
    <row r="493" spans="1:26" ht="14.25" customHeight="1" x14ac:dyDescent="0.35">
      <c r="A493" s="21"/>
      <c r="B493" s="74"/>
      <c r="C493" s="143"/>
      <c r="D493" s="135"/>
      <c r="E493" s="75"/>
      <c r="F493" s="76"/>
      <c r="G493" s="77"/>
      <c r="H493" s="78"/>
      <c r="I493" s="79"/>
      <c r="J493" s="21"/>
      <c r="K493" s="64" t="str">
        <f t="shared" si="9"/>
        <v/>
      </c>
      <c r="L493" s="65" t="str">
        <f t="shared" si="6"/>
        <v xml:space="preserve"> </v>
      </c>
      <c r="M493" s="21"/>
      <c r="N493" s="21"/>
      <c r="O493" s="21"/>
      <c r="P493" s="1"/>
      <c r="Q493" s="1"/>
      <c r="R493" s="1"/>
      <c r="S493" s="1"/>
      <c r="T493" s="1"/>
      <c r="U493" s="1"/>
      <c r="V493" s="1"/>
      <c r="W493" s="1"/>
      <c r="X493" s="1"/>
      <c r="Y493" s="1"/>
      <c r="Z493" s="1"/>
    </row>
    <row r="494" spans="1:26" ht="14.25" customHeight="1" x14ac:dyDescent="0.35">
      <c r="A494" s="21"/>
      <c r="B494" s="74"/>
      <c r="C494" s="143"/>
      <c r="D494" s="135"/>
      <c r="E494" s="75"/>
      <c r="F494" s="76"/>
      <c r="G494" s="77"/>
      <c r="H494" s="78"/>
      <c r="I494" s="79"/>
      <c r="J494" s="21"/>
      <c r="K494" s="64" t="str">
        <f t="shared" si="9"/>
        <v/>
      </c>
      <c r="L494" s="65" t="str">
        <f t="shared" si="6"/>
        <v xml:space="preserve"> </v>
      </c>
      <c r="M494" s="21"/>
      <c r="N494" s="21"/>
      <c r="O494" s="21"/>
      <c r="P494" s="1"/>
      <c r="Q494" s="1"/>
      <c r="R494" s="1"/>
      <c r="S494" s="1"/>
      <c r="T494" s="1"/>
      <c r="U494" s="1"/>
      <c r="V494" s="1"/>
      <c r="W494" s="1"/>
      <c r="X494" s="1"/>
      <c r="Y494" s="1"/>
      <c r="Z494" s="1"/>
    </row>
    <row r="495" spans="1:26" ht="14.25" customHeight="1" x14ac:dyDescent="0.35">
      <c r="A495" s="21"/>
      <c r="B495" s="74"/>
      <c r="C495" s="143"/>
      <c r="D495" s="135"/>
      <c r="E495" s="75"/>
      <c r="F495" s="76"/>
      <c r="G495" s="77"/>
      <c r="H495" s="78"/>
      <c r="I495" s="79"/>
      <c r="J495" s="21"/>
      <c r="K495" s="64" t="str">
        <f t="shared" si="9"/>
        <v/>
      </c>
      <c r="L495" s="65" t="str">
        <f t="shared" si="6"/>
        <v xml:space="preserve"> </v>
      </c>
      <c r="M495" s="21"/>
      <c r="N495" s="21"/>
      <c r="O495" s="21"/>
      <c r="P495" s="1"/>
      <c r="Q495" s="1"/>
      <c r="R495" s="1"/>
      <c r="S495" s="1"/>
      <c r="T495" s="1"/>
      <c r="U495" s="1"/>
      <c r="V495" s="1"/>
      <c r="W495" s="1"/>
      <c r="X495" s="1"/>
      <c r="Y495" s="1"/>
      <c r="Z495" s="1"/>
    </row>
    <row r="496" spans="1:26" ht="14.25" customHeight="1" x14ac:dyDescent="0.35">
      <c r="A496" s="21"/>
      <c r="B496" s="74"/>
      <c r="C496" s="143"/>
      <c r="D496" s="135"/>
      <c r="E496" s="75"/>
      <c r="F496" s="76"/>
      <c r="G496" s="77"/>
      <c r="H496" s="78"/>
      <c r="I496" s="79"/>
      <c r="J496" s="21"/>
      <c r="K496" s="64" t="str">
        <f t="shared" si="9"/>
        <v/>
      </c>
      <c r="L496" s="65" t="str">
        <f t="shared" si="6"/>
        <v xml:space="preserve"> </v>
      </c>
      <c r="M496" s="21"/>
      <c r="N496" s="21"/>
      <c r="O496" s="21"/>
      <c r="P496" s="1"/>
      <c r="Q496" s="1"/>
      <c r="R496" s="1"/>
      <c r="S496" s="1"/>
      <c r="T496" s="1"/>
      <c r="U496" s="1"/>
      <c r="V496" s="1"/>
      <c r="W496" s="1"/>
      <c r="X496" s="1"/>
      <c r="Y496" s="1"/>
      <c r="Z496" s="1"/>
    </row>
    <row r="497" spans="1:26" ht="14.25" customHeight="1" x14ac:dyDescent="0.35">
      <c r="A497" s="21"/>
      <c r="B497" s="74"/>
      <c r="C497" s="143"/>
      <c r="D497" s="135"/>
      <c r="E497" s="75"/>
      <c r="F497" s="76"/>
      <c r="G497" s="77"/>
      <c r="H497" s="78"/>
      <c r="I497" s="79"/>
      <c r="J497" s="21"/>
      <c r="K497" s="64" t="str">
        <f t="shared" si="9"/>
        <v/>
      </c>
      <c r="L497" s="65" t="str">
        <f t="shared" si="6"/>
        <v xml:space="preserve"> </v>
      </c>
      <c r="M497" s="21"/>
      <c r="N497" s="21"/>
      <c r="O497" s="21"/>
      <c r="P497" s="1"/>
      <c r="Q497" s="1"/>
      <c r="R497" s="1"/>
      <c r="S497" s="1"/>
      <c r="T497" s="1"/>
      <c r="U497" s="1"/>
      <c r="V497" s="1"/>
      <c r="W497" s="1"/>
      <c r="X497" s="1"/>
      <c r="Y497" s="1"/>
      <c r="Z497" s="1"/>
    </row>
    <row r="498" spans="1:26" ht="14.25" customHeight="1" x14ac:dyDescent="0.35">
      <c r="A498" s="21"/>
      <c r="B498" s="74"/>
      <c r="C498" s="143"/>
      <c r="D498" s="135"/>
      <c r="E498" s="75"/>
      <c r="F498" s="76"/>
      <c r="G498" s="77"/>
      <c r="H498" s="78"/>
      <c r="I498" s="79"/>
      <c r="J498" s="21"/>
      <c r="K498" s="64" t="str">
        <f t="shared" si="9"/>
        <v/>
      </c>
      <c r="L498" s="65" t="str">
        <f t="shared" si="6"/>
        <v xml:space="preserve"> </v>
      </c>
      <c r="M498" s="21"/>
      <c r="N498" s="21"/>
      <c r="O498" s="21"/>
      <c r="P498" s="1"/>
      <c r="Q498" s="1"/>
      <c r="R498" s="1"/>
      <c r="S498" s="1"/>
      <c r="T498" s="1"/>
      <c r="U498" s="1"/>
      <c r="V498" s="1"/>
      <c r="W498" s="1"/>
      <c r="X498" s="1"/>
      <c r="Y498" s="1"/>
      <c r="Z498" s="1"/>
    </row>
    <row r="499" spans="1:26" ht="14.25" customHeight="1" x14ac:dyDescent="0.35">
      <c r="A499" s="21"/>
      <c r="B499" s="74"/>
      <c r="C499" s="143"/>
      <c r="D499" s="135"/>
      <c r="E499" s="75"/>
      <c r="F499" s="76"/>
      <c r="G499" s="77"/>
      <c r="H499" s="78"/>
      <c r="I499" s="79"/>
      <c r="J499" s="21"/>
      <c r="K499" s="64" t="str">
        <f t="shared" si="9"/>
        <v/>
      </c>
      <c r="L499" s="65" t="str">
        <f t="shared" si="6"/>
        <v xml:space="preserve"> </v>
      </c>
      <c r="M499" s="21"/>
      <c r="N499" s="21"/>
      <c r="O499" s="21"/>
      <c r="P499" s="1"/>
      <c r="Q499" s="1"/>
      <c r="R499" s="1"/>
      <c r="S499" s="1"/>
      <c r="T499" s="1"/>
      <c r="U499" s="1"/>
      <c r="V499" s="1"/>
      <c r="W499" s="1"/>
      <c r="X499" s="1"/>
      <c r="Y499" s="1"/>
      <c r="Z499" s="1"/>
    </row>
    <row r="500" spans="1:26" ht="14.25" customHeight="1" x14ac:dyDescent="0.35">
      <c r="A500" s="21"/>
      <c r="B500" s="74"/>
      <c r="C500" s="143"/>
      <c r="D500" s="135"/>
      <c r="E500" s="75"/>
      <c r="F500" s="76"/>
      <c r="G500" s="77"/>
      <c r="H500" s="78"/>
      <c r="I500" s="79"/>
      <c r="J500" s="21"/>
      <c r="K500" s="64" t="str">
        <f t="shared" si="9"/>
        <v/>
      </c>
      <c r="L500" s="65" t="str">
        <f t="shared" si="6"/>
        <v xml:space="preserve"> </v>
      </c>
      <c r="M500" s="21"/>
      <c r="N500" s="21"/>
      <c r="O500" s="21"/>
      <c r="P500" s="1"/>
      <c r="Q500" s="1"/>
      <c r="R500" s="1"/>
      <c r="S500" s="1"/>
      <c r="T500" s="1"/>
      <c r="U500" s="1"/>
      <c r="V500" s="1"/>
      <c r="W500" s="1"/>
      <c r="X500" s="1"/>
      <c r="Y500" s="1"/>
      <c r="Z500" s="1"/>
    </row>
    <row r="501" spans="1:26" ht="14.25" customHeight="1" x14ac:dyDescent="0.35">
      <c r="A501" s="21"/>
      <c r="B501" s="74"/>
      <c r="C501" s="143"/>
      <c r="D501" s="135"/>
      <c r="E501" s="75"/>
      <c r="F501" s="76"/>
      <c r="G501" s="77"/>
      <c r="H501" s="78"/>
      <c r="I501" s="79"/>
      <c r="J501" s="21"/>
      <c r="K501" s="64" t="str">
        <f t="shared" si="9"/>
        <v/>
      </c>
      <c r="L501" s="65" t="str">
        <f t="shared" si="6"/>
        <v xml:space="preserve"> </v>
      </c>
      <c r="M501" s="21"/>
      <c r="N501" s="21"/>
      <c r="O501" s="21"/>
      <c r="P501" s="1"/>
      <c r="Q501" s="1"/>
      <c r="R501" s="1"/>
      <c r="S501" s="1"/>
      <c r="T501" s="1"/>
      <c r="U501" s="1"/>
      <c r="V501" s="1"/>
      <c r="W501" s="1"/>
      <c r="X501" s="1"/>
      <c r="Y501" s="1"/>
      <c r="Z501" s="1"/>
    </row>
    <row r="502" spans="1:26" ht="14.25" customHeight="1" x14ac:dyDescent="0.35">
      <c r="A502" s="21"/>
      <c r="B502" s="74"/>
      <c r="C502" s="143"/>
      <c r="D502" s="135"/>
      <c r="E502" s="75"/>
      <c r="F502" s="76"/>
      <c r="G502" s="77"/>
      <c r="H502" s="78"/>
      <c r="I502" s="79"/>
      <c r="J502" s="21"/>
      <c r="K502" s="64" t="str">
        <f t="shared" si="9"/>
        <v/>
      </c>
      <c r="L502" s="65" t="str">
        <f t="shared" si="6"/>
        <v xml:space="preserve"> </v>
      </c>
      <c r="M502" s="21"/>
      <c r="N502" s="21"/>
      <c r="O502" s="21"/>
      <c r="P502" s="1"/>
      <c r="Q502" s="1"/>
      <c r="R502" s="1"/>
      <c r="S502" s="1"/>
      <c r="T502" s="1"/>
      <c r="U502" s="1"/>
      <c r="V502" s="1"/>
      <c r="W502" s="1"/>
      <c r="X502" s="1"/>
      <c r="Y502" s="1"/>
      <c r="Z502" s="1"/>
    </row>
    <row r="503" spans="1:26" ht="14.25" customHeight="1" x14ac:dyDescent="0.35">
      <c r="A503" s="21"/>
      <c r="B503" s="74"/>
      <c r="C503" s="143"/>
      <c r="D503" s="135"/>
      <c r="E503" s="75"/>
      <c r="F503" s="76"/>
      <c r="G503" s="77"/>
      <c r="H503" s="78"/>
      <c r="I503" s="79"/>
      <c r="J503" s="21"/>
      <c r="K503" s="64" t="str">
        <f t="shared" si="9"/>
        <v/>
      </c>
      <c r="L503" s="65" t="str">
        <f t="shared" si="6"/>
        <v xml:space="preserve"> </v>
      </c>
      <c r="M503" s="21"/>
      <c r="N503" s="21"/>
      <c r="O503" s="21"/>
      <c r="P503" s="1"/>
      <c r="Q503" s="1"/>
      <c r="R503" s="1"/>
      <c r="S503" s="1"/>
      <c r="T503" s="1"/>
      <c r="U503" s="1"/>
      <c r="V503" s="1"/>
      <c r="W503" s="1"/>
      <c r="X503" s="1"/>
      <c r="Y503" s="1"/>
      <c r="Z503" s="1"/>
    </row>
    <row r="504" spans="1:26" ht="14.25" customHeight="1" x14ac:dyDescent="0.35">
      <c r="A504" s="21"/>
      <c r="B504" s="74"/>
      <c r="C504" s="143"/>
      <c r="D504" s="135"/>
      <c r="E504" s="75"/>
      <c r="F504" s="76"/>
      <c r="G504" s="77"/>
      <c r="H504" s="78"/>
      <c r="I504" s="79"/>
      <c r="J504" s="21"/>
      <c r="K504" s="64" t="str">
        <f t="shared" si="9"/>
        <v/>
      </c>
      <c r="L504" s="65" t="str">
        <f t="shared" si="6"/>
        <v xml:space="preserve"> </v>
      </c>
      <c r="M504" s="21"/>
      <c r="N504" s="21"/>
      <c r="O504" s="21"/>
      <c r="P504" s="1"/>
      <c r="Q504" s="1"/>
      <c r="R504" s="1"/>
      <c r="S504" s="1"/>
      <c r="T504" s="1"/>
      <c r="U504" s="1"/>
      <c r="V504" s="1"/>
      <c r="W504" s="1"/>
      <c r="X504" s="1"/>
      <c r="Y504" s="1"/>
      <c r="Z504" s="1"/>
    </row>
    <row r="505" spans="1:26" ht="14.25" customHeight="1" x14ac:dyDescent="0.35">
      <c r="A505" s="21"/>
      <c r="B505" s="74"/>
      <c r="C505" s="143"/>
      <c r="D505" s="135"/>
      <c r="E505" s="75"/>
      <c r="F505" s="76"/>
      <c r="G505" s="77"/>
      <c r="H505" s="78"/>
      <c r="I505" s="79"/>
      <c r="J505" s="21"/>
      <c r="K505" s="64" t="str">
        <f t="shared" si="9"/>
        <v/>
      </c>
      <c r="L505" s="65" t="str">
        <f t="shared" si="6"/>
        <v xml:space="preserve"> </v>
      </c>
      <c r="M505" s="21"/>
      <c r="N505" s="21"/>
      <c r="O505" s="21"/>
      <c r="P505" s="1"/>
      <c r="Q505" s="1"/>
      <c r="R505" s="1"/>
      <c r="S505" s="1"/>
      <c r="T505" s="1"/>
      <c r="U505" s="1"/>
      <c r="V505" s="1"/>
      <c r="W505" s="1"/>
      <c r="X505" s="1"/>
      <c r="Y505" s="1"/>
      <c r="Z505" s="1"/>
    </row>
    <row r="506" spans="1:26" ht="14.25" customHeight="1" x14ac:dyDescent="0.35">
      <c r="A506" s="21"/>
      <c r="B506" s="74"/>
      <c r="C506" s="143"/>
      <c r="D506" s="135"/>
      <c r="E506" s="75"/>
      <c r="F506" s="76"/>
      <c r="G506" s="77"/>
      <c r="H506" s="78"/>
      <c r="I506" s="79"/>
      <c r="J506" s="21"/>
      <c r="K506" s="64" t="str">
        <f t="shared" si="9"/>
        <v/>
      </c>
      <c r="L506" s="65" t="str">
        <f t="shared" si="6"/>
        <v xml:space="preserve"> </v>
      </c>
      <c r="M506" s="21"/>
      <c r="N506" s="21"/>
      <c r="O506" s="21"/>
      <c r="P506" s="1"/>
      <c r="Q506" s="1"/>
      <c r="R506" s="1"/>
      <c r="S506" s="1"/>
      <c r="T506" s="1"/>
      <c r="U506" s="1"/>
      <c r="V506" s="1"/>
      <c r="W506" s="1"/>
      <c r="X506" s="1"/>
      <c r="Y506" s="1"/>
      <c r="Z506" s="1"/>
    </row>
    <row r="507" spans="1:26" ht="14.25" customHeight="1" x14ac:dyDescent="0.35">
      <c r="A507" s="21"/>
      <c r="B507" s="74"/>
      <c r="C507" s="143"/>
      <c r="D507" s="135"/>
      <c r="E507" s="75"/>
      <c r="F507" s="76"/>
      <c r="G507" s="77"/>
      <c r="H507" s="78"/>
      <c r="I507" s="79"/>
      <c r="J507" s="21"/>
      <c r="K507" s="64" t="str">
        <f t="shared" si="9"/>
        <v/>
      </c>
      <c r="L507" s="65" t="str">
        <f t="shared" si="6"/>
        <v xml:space="preserve"> </v>
      </c>
      <c r="M507" s="21"/>
      <c r="N507" s="21"/>
      <c r="O507" s="21"/>
      <c r="P507" s="1"/>
      <c r="Q507" s="1"/>
      <c r="R507" s="1"/>
      <c r="S507" s="1"/>
      <c r="T507" s="1"/>
      <c r="U507" s="1"/>
      <c r="V507" s="1"/>
      <c r="W507" s="1"/>
      <c r="X507" s="1"/>
      <c r="Y507" s="1"/>
      <c r="Z507" s="1"/>
    </row>
    <row r="508" spans="1:26" ht="14.25" customHeight="1" x14ac:dyDescent="0.35">
      <c r="A508" s="21"/>
      <c r="B508" s="74"/>
      <c r="C508" s="143"/>
      <c r="D508" s="135"/>
      <c r="E508" s="75"/>
      <c r="F508" s="76"/>
      <c r="G508" s="77"/>
      <c r="H508" s="78"/>
      <c r="I508" s="79"/>
      <c r="J508" s="21"/>
      <c r="K508" s="64" t="str">
        <f t="shared" si="9"/>
        <v/>
      </c>
      <c r="L508" s="65" t="str">
        <f t="shared" si="6"/>
        <v xml:space="preserve"> </v>
      </c>
      <c r="M508" s="21"/>
      <c r="N508" s="21"/>
      <c r="O508" s="21"/>
      <c r="P508" s="1"/>
      <c r="Q508" s="1"/>
      <c r="R508" s="1"/>
      <c r="S508" s="1"/>
      <c r="T508" s="1"/>
      <c r="U508" s="1"/>
      <c r="V508" s="1"/>
      <c r="W508" s="1"/>
      <c r="X508" s="1"/>
      <c r="Y508" s="1"/>
      <c r="Z508" s="1"/>
    </row>
    <row r="509" spans="1:26" ht="14.25" customHeight="1" x14ac:dyDescent="0.35">
      <c r="A509" s="21"/>
      <c r="B509" s="74"/>
      <c r="C509" s="143"/>
      <c r="D509" s="135"/>
      <c r="E509" s="75"/>
      <c r="F509" s="76"/>
      <c r="G509" s="77"/>
      <c r="H509" s="78"/>
      <c r="I509" s="79"/>
      <c r="J509" s="21"/>
      <c r="K509" s="64" t="str">
        <f t="shared" si="9"/>
        <v/>
      </c>
      <c r="L509" s="65" t="str">
        <f t="shared" si="6"/>
        <v xml:space="preserve"> </v>
      </c>
      <c r="M509" s="21"/>
      <c r="N509" s="21"/>
      <c r="O509" s="21"/>
      <c r="P509" s="1"/>
      <c r="Q509" s="1"/>
      <c r="R509" s="1"/>
      <c r="S509" s="1"/>
      <c r="T509" s="1"/>
      <c r="U509" s="1"/>
      <c r="V509" s="1"/>
      <c r="W509" s="1"/>
      <c r="X509" s="1"/>
      <c r="Y509" s="1"/>
      <c r="Z509" s="1"/>
    </row>
    <row r="510" spans="1:26" ht="14.25" customHeight="1" x14ac:dyDescent="0.35">
      <c r="A510" s="21"/>
      <c r="B510" s="74"/>
      <c r="C510" s="143"/>
      <c r="D510" s="135"/>
      <c r="E510" s="75"/>
      <c r="F510" s="76"/>
      <c r="G510" s="77"/>
      <c r="H510" s="78"/>
      <c r="I510" s="79"/>
      <c r="J510" s="21"/>
      <c r="K510" s="64" t="str">
        <f t="shared" si="9"/>
        <v/>
      </c>
      <c r="L510" s="65" t="str">
        <f t="shared" si="6"/>
        <v xml:space="preserve"> </v>
      </c>
      <c r="M510" s="21"/>
      <c r="N510" s="21"/>
      <c r="O510" s="21"/>
      <c r="P510" s="1"/>
      <c r="Q510" s="1"/>
      <c r="R510" s="1"/>
      <c r="S510" s="1"/>
      <c r="T510" s="1"/>
      <c r="U510" s="1"/>
      <c r="V510" s="1"/>
      <c r="W510" s="1"/>
      <c r="X510" s="1"/>
      <c r="Y510" s="1"/>
      <c r="Z510" s="1"/>
    </row>
    <row r="511" spans="1:26" ht="14.25" customHeight="1" x14ac:dyDescent="0.35">
      <c r="A511" s="21"/>
      <c r="B511" s="74"/>
      <c r="C511" s="143"/>
      <c r="D511" s="135"/>
      <c r="E511" s="75"/>
      <c r="F511" s="76"/>
      <c r="G511" s="77"/>
      <c r="H511" s="78"/>
      <c r="I511" s="79"/>
      <c r="J511" s="21"/>
      <c r="K511" s="64" t="str">
        <f t="shared" si="9"/>
        <v/>
      </c>
      <c r="L511" s="65" t="str">
        <f t="shared" si="6"/>
        <v xml:space="preserve"> </v>
      </c>
      <c r="M511" s="21"/>
      <c r="N511" s="21"/>
      <c r="O511" s="21"/>
      <c r="P511" s="1"/>
      <c r="Q511" s="1"/>
      <c r="R511" s="1"/>
      <c r="S511" s="1"/>
      <c r="T511" s="1"/>
      <c r="U511" s="1"/>
      <c r="V511" s="1"/>
      <c r="W511" s="1"/>
      <c r="X511" s="1"/>
      <c r="Y511" s="1"/>
      <c r="Z511" s="1"/>
    </row>
    <row r="512" spans="1:26" ht="14.25" customHeight="1" x14ac:dyDescent="0.35">
      <c r="A512" s="21"/>
      <c r="B512" s="74"/>
      <c r="C512" s="143"/>
      <c r="D512" s="135"/>
      <c r="E512" s="75"/>
      <c r="F512" s="76"/>
      <c r="G512" s="77"/>
      <c r="H512" s="78"/>
      <c r="I512" s="79"/>
      <c r="J512" s="21"/>
      <c r="K512" s="64" t="str">
        <f t="shared" si="9"/>
        <v/>
      </c>
      <c r="L512" s="65" t="str">
        <f t="shared" si="6"/>
        <v xml:space="preserve"> </v>
      </c>
      <c r="M512" s="21"/>
      <c r="N512" s="21"/>
      <c r="O512" s="21"/>
      <c r="P512" s="1"/>
      <c r="Q512" s="1"/>
      <c r="R512" s="1"/>
      <c r="S512" s="1"/>
      <c r="T512" s="1"/>
      <c r="U512" s="1"/>
      <c r="V512" s="1"/>
      <c r="W512" s="1"/>
      <c r="X512" s="1"/>
      <c r="Y512" s="1"/>
      <c r="Z512" s="1"/>
    </row>
    <row r="513" spans="1:26" ht="14.25" customHeight="1" x14ac:dyDescent="0.35">
      <c r="A513" s="21"/>
      <c r="B513" s="74"/>
      <c r="C513" s="143"/>
      <c r="D513" s="135"/>
      <c r="E513" s="75"/>
      <c r="F513" s="76"/>
      <c r="G513" s="77"/>
      <c r="H513" s="78"/>
      <c r="I513" s="79"/>
      <c r="J513" s="21"/>
      <c r="K513" s="64" t="str">
        <f t="shared" si="9"/>
        <v/>
      </c>
      <c r="L513" s="65" t="str">
        <f t="shared" si="6"/>
        <v xml:space="preserve"> </v>
      </c>
      <c r="M513" s="21"/>
      <c r="N513" s="21"/>
      <c r="O513" s="21"/>
      <c r="P513" s="1"/>
      <c r="Q513" s="1"/>
      <c r="R513" s="1"/>
      <c r="S513" s="1"/>
      <c r="T513" s="1"/>
      <c r="U513" s="1"/>
      <c r="V513" s="1"/>
      <c r="W513" s="1"/>
      <c r="X513" s="1"/>
      <c r="Y513" s="1"/>
      <c r="Z513" s="1"/>
    </row>
    <row r="514" spans="1:26" ht="14.25" customHeight="1" x14ac:dyDescent="0.35">
      <c r="A514" s="21"/>
      <c r="B514" s="74"/>
      <c r="C514" s="143"/>
      <c r="D514" s="135"/>
      <c r="E514" s="75"/>
      <c r="F514" s="76"/>
      <c r="G514" s="77"/>
      <c r="H514" s="78"/>
      <c r="I514" s="79"/>
      <c r="J514" s="21"/>
      <c r="K514" s="64" t="str">
        <f t="shared" si="9"/>
        <v/>
      </c>
      <c r="L514" s="65" t="str">
        <f t="shared" si="6"/>
        <v xml:space="preserve"> </v>
      </c>
      <c r="M514" s="21"/>
      <c r="N514" s="21"/>
      <c r="O514" s="21"/>
      <c r="P514" s="1"/>
      <c r="Q514" s="1"/>
      <c r="R514" s="1"/>
      <c r="S514" s="1"/>
      <c r="T514" s="1"/>
      <c r="U514" s="1"/>
      <c r="V514" s="1"/>
      <c r="W514" s="1"/>
      <c r="X514" s="1"/>
      <c r="Y514" s="1"/>
      <c r="Z514" s="1"/>
    </row>
    <row r="515" spans="1:26" ht="14.25" customHeight="1" x14ac:dyDescent="0.35">
      <c r="A515" s="21"/>
      <c r="B515" s="74"/>
      <c r="C515" s="143"/>
      <c r="D515" s="135"/>
      <c r="E515" s="75"/>
      <c r="F515" s="76"/>
      <c r="G515" s="77"/>
      <c r="H515" s="78"/>
      <c r="I515" s="79"/>
      <c r="J515" s="21"/>
      <c r="K515" s="64" t="str">
        <f t="shared" si="9"/>
        <v/>
      </c>
      <c r="L515" s="65" t="str">
        <f t="shared" si="6"/>
        <v xml:space="preserve"> </v>
      </c>
      <c r="M515" s="21"/>
      <c r="N515" s="21"/>
      <c r="O515" s="21"/>
      <c r="P515" s="1"/>
      <c r="Q515" s="1"/>
      <c r="R515" s="1"/>
      <c r="S515" s="1"/>
      <c r="T515" s="1"/>
      <c r="U515" s="1"/>
      <c r="V515" s="1"/>
      <c r="W515" s="1"/>
      <c r="X515" s="1"/>
      <c r="Y515" s="1"/>
      <c r="Z515" s="1"/>
    </row>
    <row r="516" spans="1:26" ht="14.25" customHeight="1" x14ac:dyDescent="0.35">
      <c r="A516" s="21"/>
      <c r="B516" s="74"/>
      <c r="C516" s="143"/>
      <c r="D516" s="135"/>
      <c r="E516" s="75"/>
      <c r="F516" s="76"/>
      <c r="G516" s="77"/>
      <c r="H516" s="78"/>
      <c r="I516" s="79"/>
      <c r="J516" s="21"/>
      <c r="K516" s="64" t="str">
        <f t="shared" si="9"/>
        <v/>
      </c>
      <c r="L516" s="65" t="str">
        <f t="shared" si="6"/>
        <v xml:space="preserve"> </v>
      </c>
      <c r="M516" s="21"/>
      <c r="N516" s="21"/>
      <c r="O516" s="21"/>
      <c r="P516" s="1"/>
      <c r="Q516" s="1"/>
      <c r="R516" s="1"/>
      <c r="S516" s="1"/>
      <c r="T516" s="1"/>
      <c r="U516" s="1"/>
      <c r="V516" s="1"/>
      <c r="W516" s="1"/>
      <c r="X516" s="1"/>
      <c r="Y516" s="1"/>
      <c r="Z516" s="1"/>
    </row>
    <row r="517" spans="1:26" ht="14.25" customHeight="1" x14ac:dyDescent="0.35">
      <c r="A517" s="21"/>
      <c r="B517" s="74"/>
      <c r="C517" s="143"/>
      <c r="D517" s="135"/>
      <c r="E517" s="75"/>
      <c r="F517" s="76"/>
      <c r="G517" s="77"/>
      <c r="H517" s="78"/>
      <c r="I517" s="79"/>
      <c r="J517" s="21"/>
      <c r="K517" s="64" t="str">
        <f t="shared" si="9"/>
        <v/>
      </c>
      <c r="L517" s="65" t="str">
        <f t="shared" si="6"/>
        <v xml:space="preserve"> </v>
      </c>
      <c r="M517" s="21"/>
      <c r="N517" s="21"/>
      <c r="O517" s="21"/>
      <c r="P517" s="1"/>
      <c r="Q517" s="1"/>
      <c r="R517" s="1"/>
      <c r="S517" s="1"/>
      <c r="T517" s="1"/>
      <c r="U517" s="1"/>
      <c r="V517" s="1"/>
      <c r="W517" s="1"/>
      <c r="X517" s="1"/>
      <c r="Y517" s="1"/>
      <c r="Z517" s="1"/>
    </row>
    <row r="518" spans="1:26" ht="14.25" customHeight="1" x14ac:dyDescent="0.35">
      <c r="A518" s="21"/>
      <c r="B518" s="74"/>
      <c r="C518" s="143"/>
      <c r="D518" s="135"/>
      <c r="E518" s="75"/>
      <c r="F518" s="76"/>
      <c r="G518" s="77"/>
      <c r="H518" s="78"/>
      <c r="I518" s="79"/>
      <c r="J518" s="21"/>
      <c r="K518" s="64" t="str">
        <f t="shared" si="9"/>
        <v/>
      </c>
      <c r="L518" s="65" t="str">
        <f t="shared" si="6"/>
        <v xml:space="preserve"> </v>
      </c>
      <c r="M518" s="21"/>
      <c r="N518" s="21"/>
      <c r="O518" s="21"/>
      <c r="P518" s="1"/>
      <c r="Q518" s="1"/>
      <c r="R518" s="1"/>
      <c r="S518" s="1"/>
      <c r="T518" s="1"/>
      <c r="U518" s="1"/>
      <c r="V518" s="1"/>
      <c r="W518" s="1"/>
      <c r="X518" s="1"/>
      <c r="Y518" s="1"/>
      <c r="Z518" s="1"/>
    </row>
    <row r="519" spans="1:26" ht="14.25" customHeight="1" x14ac:dyDescent="0.35">
      <c r="A519" s="21"/>
      <c r="B519" s="74"/>
      <c r="C519" s="143"/>
      <c r="D519" s="135"/>
      <c r="E519" s="75"/>
      <c r="F519" s="76"/>
      <c r="G519" s="77"/>
      <c r="H519" s="78"/>
      <c r="I519" s="79"/>
      <c r="J519" s="21"/>
      <c r="K519" s="64" t="str">
        <f t="shared" si="9"/>
        <v/>
      </c>
      <c r="L519" s="65" t="str">
        <f t="shared" si="6"/>
        <v xml:space="preserve"> </v>
      </c>
      <c r="M519" s="21"/>
      <c r="N519" s="21"/>
      <c r="O519" s="21"/>
      <c r="P519" s="1"/>
      <c r="Q519" s="1"/>
      <c r="R519" s="1"/>
      <c r="S519" s="1"/>
      <c r="T519" s="1"/>
      <c r="U519" s="1"/>
      <c r="V519" s="1"/>
      <c r="W519" s="1"/>
      <c r="X519" s="1"/>
      <c r="Y519" s="1"/>
      <c r="Z519" s="1"/>
    </row>
    <row r="520" spans="1:26" ht="14.25" customHeight="1" x14ac:dyDescent="0.35">
      <c r="A520" s="21"/>
      <c r="B520" s="74"/>
      <c r="C520" s="143"/>
      <c r="D520" s="135"/>
      <c r="E520" s="75"/>
      <c r="F520" s="76"/>
      <c r="G520" s="77"/>
      <c r="H520" s="78"/>
      <c r="I520" s="79"/>
      <c r="J520" s="21"/>
      <c r="K520" s="64" t="str">
        <f t="shared" si="9"/>
        <v/>
      </c>
      <c r="L520" s="65" t="str">
        <f t="shared" si="6"/>
        <v xml:space="preserve"> </v>
      </c>
      <c r="M520" s="21"/>
      <c r="N520" s="21"/>
      <c r="O520" s="21"/>
      <c r="P520" s="1"/>
      <c r="Q520" s="1"/>
      <c r="R520" s="1"/>
      <c r="S520" s="1"/>
      <c r="T520" s="1"/>
      <c r="U520" s="1"/>
      <c r="V520" s="1"/>
      <c r="W520" s="1"/>
      <c r="X520" s="1"/>
      <c r="Y520" s="1"/>
      <c r="Z520" s="1"/>
    </row>
    <row r="521" spans="1:26" ht="14.25" customHeight="1" x14ac:dyDescent="0.35">
      <c r="A521" s="21"/>
      <c r="B521" s="74"/>
      <c r="C521" s="143"/>
      <c r="D521" s="135"/>
      <c r="E521" s="75"/>
      <c r="F521" s="76"/>
      <c r="G521" s="77"/>
      <c r="H521" s="78"/>
      <c r="I521" s="79"/>
      <c r="J521" s="21"/>
      <c r="K521" s="64" t="str">
        <f t="shared" si="9"/>
        <v/>
      </c>
      <c r="L521" s="65" t="str">
        <f t="shared" si="6"/>
        <v xml:space="preserve"> </v>
      </c>
      <c r="M521" s="21"/>
      <c r="N521" s="21"/>
      <c r="O521" s="21"/>
      <c r="P521" s="1"/>
      <c r="Q521" s="1"/>
      <c r="R521" s="1"/>
      <c r="S521" s="1"/>
      <c r="T521" s="1"/>
      <c r="U521" s="1"/>
      <c r="V521" s="1"/>
      <c r="W521" s="1"/>
      <c r="X521" s="1"/>
      <c r="Y521" s="1"/>
      <c r="Z521" s="1"/>
    </row>
    <row r="522" spans="1:26" ht="14.25" customHeight="1" x14ac:dyDescent="0.35">
      <c r="A522" s="21"/>
      <c r="B522" s="74"/>
      <c r="C522" s="143"/>
      <c r="D522" s="135"/>
      <c r="E522" s="75"/>
      <c r="F522" s="76"/>
      <c r="G522" s="77"/>
      <c r="H522" s="78"/>
      <c r="I522" s="79"/>
      <c r="J522" s="21"/>
      <c r="K522" s="64" t="str">
        <f t="shared" si="9"/>
        <v/>
      </c>
      <c r="L522" s="65" t="str">
        <f t="shared" si="6"/>
        <v xml:space="preserve"> </v>
      </c>
      <c r="M522" s="21"/>
      <c r="N522" s="21"/>
      <c r="O522" s="21"/>
      <c r="P522" s="1"/>
      <c r="Q522" s="1"/>
      <c r="R522" s="1"/>
      <c r="S522" s="1"/>
      <c r="T522" s="1"/>
      <c r="U522" s="1"/>
      <c r="V522" s="1"/>
      <c r="W522" s="1"/>
      <c r="X522" s="1"/>
      <c r="Y522" s="1"/>
      <c r="Z522" s="1"/>
    </row>
    <row r="523" spans="1:26" ht="14.25" customHeight="1" x14ac:dyDescent="0.35">
      <c r="A523" s="21"/>
      <c r="B523" s="74"/>
      <c r="C523" s="143"/>
      <c r="D523" s="135"/>
      <c r="E523" s="75"/>
      <c r="F523" s="76"/>
      <c r="G523" s="77"/>
      <c r="H523" s="78"/>
      <c r="I523" s="79"/>
      <c r="J523" s="21"/>
      <c r="K523" s="64" t="str">
        <f t="shared" si="9"/>
        <v/>
      </c>
      <c r="L523" s="65" t="str">
        <f t="shared" si="6"/>
        <v xml:space="preserve"> </v>
      </c>
      <c r="M523" s="21"/>
      <c r="N523" s="21"/>
      <c r="O523" s="21"/>
      <c r="P523" s="1"/>
      <c r="Q523" s="1"/>
      <c r="R523" s="1"/>
      <c r="S523" s="1"/>
      <c r="T523" s="1"/>
      <c r="U523" s="1"/>
      <c r="V523" s="1"/>
      <c r="W523" s="1"/>
      <c r="X523" s="1"/>
      <c r="Y523" s="1"/>
      <c r="Z523" s="1"/>
    </row>
    <row r="524" spans="1:26" ht="14.25" customHeight="1" x14ac:dyDescent="0.35">
      <c r="A524" s="21"/>
      <c r="B524" s="74"/>
      <c r="C524" s="143"/>
      <c r="D524" s="135"/>
      <c r="E524" s="75"/>
      <c r="F524" s="76"/>
      <c r="G524" s="77"/>
      <c r="H524" s="78"/>
      <c r="I524" s="79"/>
      <c r="J524" s="21"/>
      <c r="K524" s="64" t="str">
        <f t="shared" si="9"/>
        <v/>
      </c>
      <c r="L524" s="65" t="str">
        <f t="shared" si="6"/>
        <v xml:space="preserve"> </v>
      </c>
      <c r="M524" s="21"/>
      <c r="N524" s="21"/>
      <c r="O524" s="21"/>
      <c r="P524" s="1"/>
      <c r="Q524" s="1"/>
      <c r="R524" s="1"/>
      <c r="S524" s="1"/>
      <c r="T524" s="1"/>
      <c r="U524" s="1"/>
      <c r="V524" s="1"/>
      <c r="W524" s="1"/>
      <c r="X524" s="1"/>
      <c r="Y524" s="1"/>
      <c r="Z524" s="1"/>
    </row>
    <row r="525" spans="1:26" ht="14.25" customHeight="1" x14ac:dyDescent="0.35">
      <c r="A525" s="21"/>
      <c r="B525" s="74"/>
      <c r="C525" s="143"/>
      <c r="D525" s="135"/>
      <c r="E525" s="75"/>
      <c r="F525" s="76"/>
      <c r="G525" s="77"/>
      <c r="H525" s="78"/>
      <c r="I525" s="79"/>
      <c r="J525" s="21"/>
      <c r="K525" s="64" t="str">
        <f t="shared" si="9"/>
        <v/>
      </c>
      <c r="L525" s="65" t="str">
        <f t="shared" si="6"/>
        <v xml:space="preserve"> </v>
      </c>
      <c r="M525" s="21"/>
      <c r="N525" s="21"/>
      <c r="O525" s="21"/>
      <c r="P525" s="1"/>
      <c r="Q525" s="1"/>
      <c r="R525" s="1"/>
      <c r="S525" s="1"/>
      <c r="T525" s="1"/>
      <c r="U525" s="1"/>
      <c r="V525" s="1"/>
      <c r="W525" s="1"/>
      <c r="X525" s="1"/>
      <c r="Y525" s="1"/>
      <c r="Z525" s="1"/>
    </row>
    <row r="526" spans="1:26" ht="14.25" customHeight="1" x14ac:dyDescent="0.35">
      <c r="A526" s="21"/>
      <c r="B526" s="74"/>
      <c r="C526" s="143"/>
      <c r="D526" s="135"/>
      <c r="E526" s="75"/>
      <c r="F526" s="76"/>
      <c r="G526" s="77"/>
      <c r="H526" s="78"/>
      <c r="I526" s="79"/>
      <c r="J526" s="21"/>
      <c r="K526" s="64" t="str">
        <f t="shared" si="9"/>
        <v/>
      </c>
      <c r="L526" s="65" t="str">
        <f t="shared" si="6"/>
        <v xml:space="preserve"> </v>
      </c>
      <c r="M526" s="21"/>
      <c r="N526" s="21"/>
      <c r="O526" s="21"/>
      <c r="P526" s="1"/>
      <c r="Q526" s="1"/>
      <c r="R526" s="1"/>
      <c r="S526" s="1"/>
      <c r="T526" s="1"/>
      <c r="U526" s="1"/>
      <c r="V526" s="1"/>
      <c r="W526" s="1"/>
      <c r="X526" s="1"/>
      <c r="Y526" s="1"/>
      <c r="Z526" s="1"/>
    </row>
    <row r="527" spans="1:26" ht="14.25" customHeight="1" x14ac:dyDescent="0.35">
      <c r="A527" s="21"/>
      <c r="B527" s="74"/>
      <c r="C527" s="143"/>
      <c r="D527" s="135"/>
      <c r="E527" s="75"/>
      <c r="F527" s="76"/>
      <c r="G527" s="77"/>
      <c r="H527" s="78"/>
      <c r="I527" s="79"/>
      <c r="J527" s="21"/>
      <c r="K527" s="64" t="str">
        <f t="shared" si="9"/>
        <v/>
      </c>
      <c r="L527" s="65" t="str">
        <f t="shared" si="6"/>
        <v xml:space="preserve"> </v>
      </c>
      <c r="M527" s="21"/>
      <c r="N527" s="21"/>
      <c r="O527" s="21"/>
      <c r="P527" s="1"/>
      <c r="Q527" s="1"/>
      <c r="R527" s="1"/>
      <c r="S527" s="1"/>
      <c r="T527" s="1"/>
      <c r="U527" s="1"/>
      <c r="V527" s="1"/>
      <c r="W527" s="1"/>
      <c r="X527" s="1"/>
      <c r="Y527" s="1"/>
      <c r="Z527" s="1"/>
    </row>
    <row r="528" spans="1:26" ht="14.25" customHeight="1" x14ac:dyDescent="0.35">
      <c r="A528" s="21"/>
      <c r="B528" s="74"/>
      <c r="C528" s="143"/>
      <c r="D528" s="135"/>
      <c r="E528" s="75"/>
      <c r="F528" s="76"/>
      <c r="G528" s="77"/>
      <c r="H528" s="78"/>
      <c r="I528" s="79"/>
      <c r="J528" s="21"/>
      <c r="K528" s="64" t="str">
        <f t="shared" si="9"/>
        <v/>
      </c>
      <c r="L528" s="65" t="str">
        <f t="shared" si="6"/>
        <v xml:space="preserve"> </v>
      </c>
      <c r="M528" s="21"/>
      <c r="N528" s="21"/>
      <c r="O528" s="21"/>
      <c r="P528" s="1"/>
      <c r="Q528" s="1"/>
      <c r="R528" s="1"/>
      <c r="S528" s="1"/>
      <c r="T528" s="1"/>
      <c r="U528" s="1"/>
      <c r="V528" s="1"/>
      <c r="W528" s="1"/>
      <c r="X528" s="1"/>
      <c r="Y528" s="1"/>
      <c r="Z528" s="1"/>
    </row>
    <row r="529" spans="1:26" ht="14.25" customHeight="1" x14ac:dyDescent="0.35">
      <c r="A529" s="21"/>
      <c r="B529" s="74"/>
      <c r="C529" s="143"/>
      <c r="D529" s="135"/>
      <c r="E529" s="75"/>
      <c r="F529" s="76"/>
      <c r="G529" s="77"/>
      <c r="H529" s="78"/>
      <c r="I529" s="79"/>
      <c r="J529" s="21"/>
      <c r="K529" s="64" t="str">
        <f t="shared" si="9"/>
        <v/>
      </c>
      <c r="L529" s="65" t="str">
        <f t="shared" si="6"/>
        <v xml:space="preserve"> </v>
      </c>
      <c r="M529" s="21"/>
      <c r="N529" s="21"/>
      <c r="O529" s="21"/>
      <c r="P529" s="1"/>
      <c r="Q529" s="1"/>
      <c r="R529" s="1"/>
      <c r="S529" s="1"/>
      <c r="T529" s="1"/>
      <c r="U529" s="1"/>
      <c r="V529" s="1"/>
      <c r="W529" s="1"/>
      <c r="X529" s="1"/>
      <c r="Y529" s="1"/>
      <c r="Z529" s="1"/>
    </row>
    <row r="530" spans="1:26" ht="14.25" customHeight="1" x14ac:dyDescent="0.35">
      <c r="A530" s="21"/>
      <c r="B530" s="74"/>
      <c r="C530" s="143"/>
      <c r="D530" s="135"/>
      <c r="E530" s="75"/>
      <c r="F530" s="76"/>
      <c r="G530" s="77"/>
      <c r="H530" s="78"/>
      <c r="I530" s="79"/>
      <c r="J530" s="21"/>
      <c r="K530" s="64" t="str">
        <f t="shared" si="9"/>
        <v/>
      </c>
      <c r="L530" s="65" t="str">
        <f t="shared" si="6"/>
        <v xml:space="preserve"> </v>
      </c>
      <c r="M530" s="21"/>
      <c r="N530" s="21"/>
      <c r="O530" s="21"/>
      <c r="P530" s="1"/>
      <c r="Q530" s="1"/>
      <c r="R530" s="1"/>
      <c r="S530" s="1"/>
      <c r="T530" s="1"/>
      <c r="U530" s="1"/>
      <c r="V530" s="1"/>
      <c r="W530" s="1"/>
      <c r="X530" s="1"/>
      <c r="Y530" s="1"/>
      <c r="Z530" s="1"/>
    </row>
    <row r="531" spans="1:26" ht="14.25" customHeight="1" x14ac:dyDescent="0.35">
      <c r="A531" s="21"/>
      <c r="B531" s="74"/>
      <c r="C531" s="143"/>
      <c r="D531" s="135"/>
      <c r="E531" s="75"/>
      <c r="F531" s="76"/>
      <c r="G531" s="77"/>
      <c r="H531" s="78"/>
      <c r="I531" s="79"/>
      <c r="J531" s="21"/>
      <c r="K531" s="64" t="str">
        <f t="shared" si="9"/>
        <v/>
      </c>
      <c r="L531" s="65" t="str">
        <f t="shared" si="6"/>
        <v xml:space="preserve"> </v>
      </c>
      <c r="M531" s="21"/>
      <c r="N531" s="21"/>
      <c r="O531" s="21"/>
      <c r="P531" s="1"/>
      <c r="Q531" s="1"/>
      <c r="R531" s="1"/>
      <c r="S531" s="1"/>
      <c r="T531" s="1"/>
      <c r="U531" s="1"/>
      <c r="V531" s="1"/>
      <c r="W531" s="1"/>
      <c r="X531" s="1"/>
      <c r="Y531" s="1"/>
      <c r="Z531" s="1"/>
    </row>
    <row r="532" spans="1:26" ht="14.25" customHeight="1" x14ac:dyDescent="0.35">
      <c r="A532" s="21"/>
      <c r="B532" s="74"/>
      <c r="C532" s="143"/>
      <c r="D532" s="135"/>
      <c r="E532" s="75"/>
      <c r="F532" s="76"/>
      <c r="G532" s="77"/>
      <c r="H532" s="78"/>
      <c r="I532" s="79"/>
      <c r="J532" s="21"/>
      <c r="K532" s="64" t="str">
        <f t="shared" si="9"/>
        <v/>
      </c>
      <c r="L532" s="65" t="str">
        <f t="shared" si="6"/>
        <v xml:space="preserve"> </v>
      </c>
      <c r="M532" s="21"/>
      <c r="N532" s="21"/>
      <c r="O532" s="21"/>
      <c r="P532" s="1"/>
      <c r="Q532" s="1"/>
      <c r="R532" s="1"/>
      <c r="S532" s="1"/>
      <c r="T532" s="1"/>
      <c r="U532" s="1"/>
      <c r="V532" s="1"/>
      <c r="W532" s="1"/>
      <c r="X532" s="1"/>
      <c r="Y532" s="1"/>
      <c r="Z532" s="1"/>
    </row>
    <row r="533" spans="1:26" ht="14.25" customHeight="1" x14ac:dyDescent="0.35">
      <c r="A533" s="21"/>
      <c r="B533" s="74"/>
      <c r="C533" s="143"/>
      <c r="D533" s="135"/>
      <c r="E533" s="75"/>
      <c r="F533" s="76"/>
      <c r="G533" s="77"/>
      <c r="H533" s="78"/>
      <c r="I533" s="79"/>
      <c r="J533" s="21"/>
      <c r="K533" s="64" t="str">
        <f t="shared" si="9"/>
        <v/>
      </c>
      <c r="L533" s="65" t="str">
        <f t="shared" si="6"/>
        <v xml:space="preserve"> </v>
      </c>
      <c r="M533" s="21"/>
      <c r="N533" s="21"/>
      <c r="O533" s="21"/>
      <c r="P533" s="1"/>
      <c r="Q533" s="1"/>
      <c r="R533" s="1"/>
      <c r="S533" s="1"/>
      <c r="T533" s="1"/>
      <c r="U533" s="1"/>
      <c r="V533" s="1"/>
      <c r="W533" s="1"/>
      <c r="X533" s="1"/>
      <c r="Y533" s="1"/>
      <c r="Z533" s="1"/>
    </row>
    <row r="534" spans="1:26" ht="14.25" customHeight="1" x14ac:dyDescent="0.35">
      <c r="A534" s="21"/>
      <c r="B534" s="74"/>
      <c r="C534" s="143"/>
      <c r="D534" s="135"/>
      <c r="E534" s="75"/>
      <c r="F534" s="76"/>
      <c r="G534" s="77"/>
      <c r="H534" s="78"/>
      <c r="I534" s="79"/>
      <c r="J534" s="21"/>
      <c r="K534" s="64" t="str">
        <f t="shared" si="9"/>
        <v/>
      </c>
      <c r="L534" s="65" t="str">
        <f t="shared" si="6"/>
        <v xml:space="preserve"> </v>
      </c>
      <c r="M534" s="21"/>
      <c r="N534" s="21"/>
      <c r="O534" s="21"/>
      <c r="P534" s="1"/>
      <c r="Q534" s="1"/>
      <c r="R534" s="1"/>
      <c r="S534" s="1"/>
      <c r="T534" s="1"/>
      <c r="U534" s="1"/>
      <c r="V534" s="1"/>
      <c r="W534" s="1"/>
      <c r="X534" s="1"/>
      <c r="Y534" s="1"/>
      <c r="Z534" s="1"/>
    </row>
    <row r="535" spans="1:26" ht="14.25" customHeight="1" x14ac:dyDescent="0.35">
      <c r="A535" s="21"/>
      <c r="B535" s="74"/>
      <c r="C535" s="143"/>
      <c r="D535" s="135"/>
      <c r="E535" s="75"/>
      <c r="F535" s="76"/>
      <c r="G535" s="77"/>
      <c r="H535" s="78"/>
      <c r="I535" s="79"/>
      <c r="J535" s="21"/>
      <c r="K535" s="64" t="str">
        <f t="shared" si="9"/>
        <v/>
      </c>
      <c r="L535" s="65" t="str">
        <f t="shared" si="6"/>
        <v xml:space="preserve"> </v>
      </c>
      <c r="M535" s="21"/>
      <c r="N535" s="21"/>
      <c r="O535" s="21"/>
      <c r="P535" s="1"/>
      <c r="Q535" s="1"/>
      <c r="R535" s="1"/>
      <c r="S535" s="1"/>
      <c r="T535" s="1"/>
      <c r="U535" s="1"/>
      <c r="V535" s="1"/>
      <c r="W535" s="1"/>
      <c r="X535" s="1"/>
      <c r="Y535" s="1"/>
      <c r="Z535" s="1"/>
    </row>
    <row r="536" spans="1:26" ht="14.25" customHeight="1" x14ac:dyDescent="0.35">
      <c r="A536" s="21"/>
      <c r="B536" s="74"/>
      <c r="C536" s="143"/>
      <c r="D536" s="135"/>
      <c r="E536" s="75"/>
      <c r="F536" s="76"/>
      <c r="G536" s="77"/>
      <c r="H536" s="78"/>
      <c r="I536" s="79"/>
      <c r="J536" s="21"/>
      <c r="K536" s="64" t="str">
        <f t="shared" si="9"/>
        <v/>
      </c>
      <c r="L536" s="65" t="str">
        <f t="shared" si="6"/>
        <v xml:space="preserve"> </v>
      </c>
      <c r="M536" s="21"/>
      <c r="N536" s="21"/>
      <c r="O536" s="21"/>
      <c r="P536" s="1"/>
      <c r="Q536" s="1"/>
      <c r="R536" s="1"/>
      <c r="S536" s="1"/>
      <c r="T536" s="1"/>
      <c r="U536" s="1"/>
      <c r="V536" s="1"/>
      <c r="W536" s="1"/>
      <c r="X536" s="1"/>
      <c r="Y536" s="1"/>
      <c r="Z536" s="1"/>
    </row>
    <row r="537" spans="1:26" ht="14.25" customHeight="1" x14ac:dyDescent="0.35">
      <c r="A537" s="21"/>
      <c r="B537" s="74"/>
      <c r="C537" s="143"/>
      <c r="D537" s="135"/>
      <c r="E537" s="75"/>
      <c r="F537" s="76"/>
      <c r="G537" s="77"/>
      <c r="H537" s="78"/>
      <c r="I537" s="79"/>
      <c r="J537" s="21"/>
      <c r="K537" s="64" t="str">
        <f t="shared" si="9"/>
        <v/>
      </c>
      <c r="L537" s="65" t="str">
        <f t="shared" si="6"/>
        <v xml:space="preserve"> </v>
      </c>
      <c r="M537" s="21"/>
      <c r="N537" s="21"/>
      <c r="O537" s="21"/>
      <c r="P537" s="1"/>
      <c r="Q537" s="1"/>
      <c r="R537" s="1"/>
      <c r="S537" s="1"/>
      <c r="T537" s="1"/>
      <c r="U537" s="1"/>
      <c r="V537" s="1"/>
      <c r="W537" s="1"/>
      <c r="X537" s="1"/>
      <c r="Y537" s="1"/>
      <c r="Z537" s="1"/>
    </row>
    <row r="538" spans="1:26" ht="14.25" customHeight="1" x14ac:dyDescent="0.35">
      <c r="A538" s="21"/>
      <c r="B538" s="74"/>
      <c r="C538" s="143"/>
      <c r="D538" s="135"/>
      <c r="E538" s="75"/>
      <c r="F538" s="76"/>
      <c r="G538" s="77"/>
      <c r="H538" s="78"/>
      <c r="I538" s="79"/>
      <c r="J538" s="21"/>
      <c r="K538" s="64" t="str">
        <f t="shared" si="9"/>
        <v/>
      </c>
      <c r="L538" s="65" t="str">
        <f t="shared" si="6"/>
        <v xml:space="preserve"> </v>
      </c>
      <c r="M538" s="21"/>
      <c r="N538" s="21"/>
      <c r="O538" s="21"/>
      <c r="P538" s="1"/>
      <c r="Q538" s="1"/>
      <c r="R538" s="1"/>
      <c r="S538" s="1"/>
      <c r="T538" s="1"/>
      <c r="U538" s="1"/>
      <c r="V538" s="1"/>
      <c r="W538" s="1"/>
      <c r="X538" s="1"/>
      <c r="Y538" s="1"/>
      <c r="Z538" s="1"/>
    </row>
    <row r="539" spans="1:26" ht="14.25" customHeight="1" x14ac:dyDescent="0.35">
      <c r="A539" s="21"/>
      <c r="B539" s="74"/>
      <c r="C539" s="143"/>
      <c r="D539" s="135"/>
      <c r="E539" s="75"/>
      <c r="F539" s="76"/>
      <c r="G539" s="77"/>
      <c r="H539" s="78"/>
      <c r="I539" s="79"/>
      <c r="J539" s="21"/>
      <c r="K539" s="64" t="str">
        <f t="shared" si="9"/>
        <v/>
      </c>
      <c r="L539" s="65" t="str">
        <f t="shared" si="6"/>
        <v xml:space="preserve"> </v>
      </c>
      <c r="M539" s="21"/>
      <c r="N539" s="21"/>
      <c r="O539" s="21"/>
      <c r="P539" s="1"/>
      <c r="Q539" s="1"/>
      <c r="R539" s="1"/>
      <c r="S539" s="1"/>
      <c r="T539" s="1"/>
      <c r="U539" s="1"/>
      <c r="V539" s="1"/>
      <c r="W539" s="1"/>
      <c r="X539" s="1"/>
      <c r="Y539" s="1"/>
      <c r="Z539" s="1"/>
    </row>
    <row r="540" spans="1:26" ht="14.25" customHeight="1" x14ac:dyDescent="0.35">
      <c r="A540" s="21"/>
      <c r="B540" s="74"/>
      <c r="C540" s="143"/>
      <c r="D540" s="135"/>
      <c r="E540" s="75"/>
      <c r="F540" s="76"/>
      <c r="G540" s="77"/>
      <c r="H540" s="78"/>
      <c r="I540" s="79"/>
      <c r="J540" s="21"/>
      <c r="K540" s="64" t="str">
        <f t="shared" si="9"/>
        <v/>
      </c>
      <c r="L540" s="65" t="str">
        <f t="shared" si="6"/>
        <v xml:space="preserve"> </v>
      </c>
      <c r="M540" s="21"/>
      <c r="N540" s="21"/>
      <c r="O540" s="21"/>
      <c r="P540" s="1"/>
      <c r="Q540" s="1"/>
      <c r="R540" s="1"/>
      <c r="S540" s="1"/>
      <c r="T540" s="1"/>
      <c r="U540" s="1"/>
      <c r="V540" s="1"/>
      <c r="W540" s="1"/>
      <c r="X540" s="1"/>
      <c r="Y540" s="1"/>
      <c r="Z540" s="1"/>
    </row>
    <row r="541" spans="1:26" ht="14.25" customHeight="1" x14ac:dyDescent="0.35">
      <c r="A541" s="21"/>
      <c r="B541" s="74"/>
      <c r="C541" s="143"/>
      <c r="D541" s="135"/>
      <c r="E541" s="75"/>
      <c r="F541" s="76"/>
      <c r="G541" s="77"/>
      <c r="H541" s="78"/>
      <c r="I541" s="79"/>
      <c r="J541" s="21"/>
      <c r="K541" s="64" t="str">
        <f t="shared" si="9"/>
        <v/>
      </c>
      <c r="L541" s="65" t="str">
        <f t="shared" si="6"/>
        <v xml:space="preserve"> </v>
      </c>
      <c r="M541" s="21"/>
      <c r="N541" s="21"/>
      <c r="O541" s="21"/>
      <c r="P541" s="1"/>
      <c r="Q541" s="1"/>
      <c r="R541" s="1"/>
      <c r="S541" s="1"/>
      <c r="T541" s="1"/>
      <c r="U541" s="1"/>
      <c r="V541" s="1"/>
      <c r="W541" s="1"/>
      <c r="X541" s="1"/>
      <c r="Y541" s="1"/>
      <c r="Z541" s="1"/>
    </row>
    <row r="542" spans="1:26" ht="14.25" customHeight="1" x14ac:dyDescent="0.35">
      <c r="A542" s="21"/>
      <c r="B542" s="74"/>
      <c r="C542" s="143"/>
      <c r="D542" s="135"/>
      <c r="E542" s="75"/>
      <c r="F542" s="76"/>
      <c r="G542" s="77"/>
      <c r="H542" s="78"/>
      <c r="I542" s="79"/>
      <c r="J542" s="21"/>
      <c r="K542" s="64" t="str">
        <f t="shared" si="9"/>
        <v/>
      </c>
      <c r="L542" s="65" t="str">
        <f t="shared" si="6"/>
        <v xml:space="preserve"> </v>
      </c>
      <c r="M542" s="21"/>
      <c r="N542" s="21"/>
      <c r="O542" s="21"/>
      <c r="P542" s="1"/>
      <c r="Q542" s="1"/>
      <c r="R542" s="1"/>
      <c r="S542" s="1"/>
      <c r="T542" s="1"/>
      <c r="U542" s="1"/>
      <c r="V542" s="1"/>
      <c r="W542" s="1"/>
      <c r="X542" s="1"/>
      <c r="Y542" s="1"/>
      <c r="Z542" s="1"/>
    </row>
    <row r="543" spans="1:26" ht="14.25" customHeight="1" x14ac:dyDescent="0.35">
      <c r="A543" s="21"/>
      <c r="B543" s="74"/>
      <c r="C543" s="143"/>
      <c r="D543" s="135"/>
      <c r="E543" s="75"/>
      <c r="F543" s="76"/>
      <c r="G543" s="77"/>
      <c r="H543" s="78"/>
      <c r="I543" s="79"/>
      <c r="J543" s="21"/>
      <c r="K543" s="64" t="str">
        <f t="shared" si="9"/>
        <v/>
      </c>
      <c r="L543" s="65" t="str">
        <f t="shared" si="6"/>
        <v xml:space="preserve"> </v>
      </c>
      <c r="M543" s="21"/>
      <c r="N543" s="21"/>
      <c r="O543" s="21"/>
      <c r="P543" s="1"/>
      <c r="Q543" s="1"/>
      <c r="R543" s="1"/>
      <c r="S543" s="1"/>
      <c r="T543" s="1"/>
      <c r="U543" s="1"/>
      <c r="V543" s="1"/>
      <c r="W543" s="1"/>
      <c r="X543" s="1"/>
      <c r="Y543" s="1"/>
      <c r="Z543" s="1"/>
    </row>
    <row r="544" spans="1:26" ht="14.25" customHeight="1" x14ac:dyDescent="0.35">
      <c r="A544" s="21"/>
      <c r="B544" s="74"/>
      <c r="C544" s="143"/>
      <c r="D544" s="135"/>
      <c r="E544" s="75"/>
      <c r="F544" s="76"/>
      <c r="G544" s="77"/>
      <c r="H544" s="78"/>
      <c r="I544" s="79"/>
      <c r="J544" s="21"/>
      <c r="K544" s="64" t="str">
        <f t="shared" si="9"/>
        <v/>
      </c>
      <c r="L544" s="65" t="str">
        <f t="shared" si="6"/>
        <v xml:space="preserve"> </v>
      </c>
      <c r="M544" s="21"/>
      <c r="N544" s="21"/>
      <c r="O544" s="21"/>
      <c r="P544" s="1"/>
      <c r="Q544" s="1"/>
      <c r="R544" s="1"/>
      <c r="S544" s="1"/>
      <c r="T544" s="1"/>
      <c r="U544" s="1"/>
      <c r="V544" s="1"/>
      <c r="W544" s="1"/>
      <c r="X544" s="1"/>
      <c r="Y544" s="1"/>
      <c r="Z544" s="1"/>
    </row>
    <row r="545" spans="1:26" ht="14.25" customHeight="1" x14ac:dyDescent="0.35">
      <c r="A545" s="21"/>
      <c r="B545" s="74"/>
      <c r="C545" s="143"/>
      <c r="D545" s="135"/>
      <c r="E545" s="75"/>
      <c r="F545" s="76"/>
      <c r="G545" s="77"/>
      <c r="H545" s="78"/>
      <c r="I545" s="79"/>
      <c r="J545" s="21"/>
      <c r="K545" s="64" t="str">
        <f t="shared" si="9"/>
        <v/>
      </c>
      <c r="L545" s="65" t="str">
        <f t="shared" si="6"/>
        <v xml:space="preserve"> </v>
      </c>
      <c r="M545" s="21"/>
      <c r="N545" s="21"/>
      <c r="O545" s="21"/>
      <c r="P545" s="1"/>
      <c r="Q545" s="1"/>
      <c r="R545" s="1"/>
      <c r="S545" s="1"/>
      <c r="T545" s="1"/>
      <c r="U545" s="1"/>
      <c r="V545" s="1"/>
      <c r="W545" s="1"/>
      <c r="X545" s="1"/>
      <c r="Y545" s="1"/>
      <c r="Z545" s="1"/>
    </row>
    <row r="546" spans="1:26" ht="14.25" customHeight="1" x14ac:dyDescent="0.35">
      <c r="A546" s="21"/>
      <c r="B546" s="74"/>
      <c r="C546" s="143"/>
      <c r="D546" s="135"/>
      <c r="E546" s="75"/>
      <c r="F546" s="76"/>
      <c r="G546" s="77"/>
      <c r="H546" s="78"/>
      <c r="I546" s="79"/>
      <c r="J546" s="21"/>
      <c r="K546" s="64" t="str">
        <f t="shared" si="9"/>
        <v/>
      </c>
      <c r="L546" s="65" t="str">
        <f t="shared" si="6"/>
        <v xml:space="preserve"> </v>
      </c>
      <c r="M546" s="21"/>
      <c r="N546" s="21"/>
      <c r="O546" s="21"/>
      <c r="P546" s="1"/>
      <c r="Q546" s="1"/>
      <c r="R546" s="1"/>
      <c r="S546" s="1"/>
      <c r="T546" s="1"/>
      <c r="U546" s="1"/>
      <c r="V546" s="1"/>
      <c r="W546" s="1"/>
      <c r="X546" s="1"/>
      <c r="Y546" s="1"/>
      <c r="Z546" s="1"/>
    </row>
    <row r="547" spans="1:26" ht="14.25" customHeight="1" x14ac:dyDescent="0.35">
      <c r="A547" s="21"/>
      <c r="B547" s="74"/>
      <c r="C547" s="143"/>
      <c r="D547" s="135"/>
      <c r="E547" s="75"/>
      <c r="F547" s="76"/>
      <c r="G547" s="77"/>
      <c r="H547" s="78"/>
      <c r="I547" s="79"/>
      <c r="J547" s="21"/>
      <c r="K547" s="64" t="str">
        <f t="shared" si="9"/>
        <v/>
      </c>
      <c r="L547" s="65" t="str">
        <f t="shared" si="6"/>
        <v xml:space="preserve"> </v>
      </c>
      <c r="M547" s="21"/>
      <c r="N547" s="21"/>
      <c r="O547" s="21"/>
      <c r="P547" s="1"/>
      <c r="Q547" s="1"/>
      <c r="R547" s="1"/>
      <c r="S547" s="1"/>
      <c r="T547" s="1"/>
      <c r="U547" s="1"/>
      <c r="V547" s="1"/>
      <c r="W547" s="1"/>
      <c r="X547" s="1"/>
      <c r="Y547" s="1"/>
      <c r="Z547" s="1"/>
    </row>
    <row r="548" spans="1:26" ht="14.25" customHeight="1" x14ac:dyDescent="0.35">
      <c r="A548" s="21"/>
      <c r="B548" s="74"/>
      <c r="C548" s="143"/>
      <c r="D548" s="135"/>
      <c r="E548" s="75"/>
      <c r="F548" s="76"/>
      <c r="G548" s="77"/>
      <c r="H548" s="78"/>
      <c r="I548" s="79"/>
      <c r="J548" s="21"/>
      <c r="K548" s="64" t="str">
        <f t="shared" si="9"/>
        <v/>
      </c>
      <c r="L548" s="65" t="str">
        <f t="shared" si="6"/>
        <v xml:space="preserve"> </v>
      </c>
      <c r="M548" s="21"/>
      <c r="N548" s="21"/>
      <c r="O548" s="21"/>
      <c r="P548" s="1"/>
      <c r="Q548" s="1"/>
      <c r="R548" s="1"/>
      <c r="S548" s="1"/>
      <c r="T548" s="1"/>
      <c r="U548" s="1"/>
      <c r="V548" s="1"/>
      <c r="W548" s="1"/>
      <c r="X548" s="1"/>
      <c r="Y548" s="1"/>
      <c r="Z548" s="1"/>
    </row>
    <row r="549" spans="1:26" ht="14.25" customHeight="1" x14ac:dyDescent="0.35">
      <c r="A549" s="21"/>
      <c r="B549" s="74"/>
      <c r="C549" s="143"/>
      <c r="D549" s="135"/>
      <c r="E549" s="75"/>
      <c r="F549" s="76"/>
      <c r="G549" s="77"/>
      <c r="H549" s="78"/>
      <c r="I549" s="79"/>
      <c r="J549" s="21"/>
      <c r="K549" s="64" t="str">
        <f t="shared" si="9"/>
        <v/>
      </c>
      <c r="L549" s="65" t="str">
        <f t="shared" si="6"/>
        <v xml:space="preserve"> </v>
      </c>
      <c r="M549" s="21"/>
      <c r="N549" s="21"/>
      <c r="O549" s="21"/>
      <c r="P549" s="1"/>
      <c r="Q549" s="1"/>
      <c r="R549" s="1"/>
      <c r="S549" s="1"/>
      <c r="T549" s="1"/>
      <c r="U549" s="1"/>
      <c r="V549" s="1"/>
      <c r="W549" s="1"/>
      <c r="X549" s="1"/>
      <c r="Y549" s="1"/>
      <c r="Z549" s="1"/>
    </row>
    <row r="550" spans="1:26" ht="14.25" customHeight="1" x14ac:dyDescent="0.35">
      <c r="A550" s="21"/>
      <c r="B550" s="74"/>
      <c r="C550" s="143"/>
      <c r="D550" s="135"/>
      <c r="E550" s="75"/>
      <c r="F550" s="76"/>
      <c r="G550" s="77"/>
      <c r="H550" s="78"/>
      <c r="I550" s="79"/>
      <c r="J550" s="21"/>
      <c r="K550" s="64" t="str">
        <f t="shared" si="9"/>
        <v/>
      </c>
      <c r="L550" s="65" t="str">
        <f t="shared" si="6"/>
        <v xml:space="preserve"> </v>
      </c>
      <c r="M550" s="21"/>
      <c r="N550" s="21"/>
      <c r="O550" s="21"/>
      <c r="P550" s="1"/>
      <c r="Q550" s="1"/>
      <c r="R550" s="1"/>
      <c r="S550" s="1"/>
      <c r="T550" s="1"/>
      <c r="U550" s="1"/>
      <c r="V550" s="1"/>
      <c r="W550" s="1"/>
      <c r="X550" s="1"/>
      <c r="Y550" s="1"/>
      <c r="Z550" s="1"/>
    </row>
    <row r="551" spans="1:26" ht="14.25" customHeight="1" x14ac:dyDescent="0.35">
      <c r="A551" s="21"/>
      <c r="B551" s="74"/>
      <c r="C551" s="143"/>
      <c r="D551" s="135"/>
      <c r="E551" s="75"/>
      <c r="F551" s="76"/>
      <c r="G551" s="77"/>
      <c r="H551" s="78"/>
      <c r="I551" s="79"/>
      <c r="J551" s="21"/>
      <c r="K551" s="64" t="str">
        <f t="shared" si="9"/>
        <v/>
      </c>
      <c r="L551" s="65" t="str">
        <f t="shared" si="6"/>
        <v xml:space="preserve"> </v>
      </c>
      <c r="M551" s="21"/>
      <c r="N551" s="21"/>
      <c r="O551" s="21"/>
      <c r="P551" s="1"/>
      <c r="Q551" s="1"/>
      <c r="R551" s="1"/>
      <c r="S551" s="1"/>
      <c r="T551" s="1"/>
      <c r="U551" s="1"/>
      <c r="V551" s="1"/>
      <c r="W551" s="1"/>
      <c r="X551" s="1"/>
      <c r="Y551" s="1"/>
      <c r="Z551" s="1"/>
    </row>
    <row r="552" spans="1:26" ht="14.25" customHeight="1" x14ac:dyDescent="0.35">
      <c r="A552" s="21"/>
      <c r="B552" s="74"/>
      <c r="C552" s="143"/>
      <c r="D552" s="135"/>
      <c r="E552" s="75"/>
      <c r="F552" s="76"/>
      <c r="G552" s="77"/>
      <c r="H552" s="78"/>
      <c r="I552" s="79"/>
      <c r="J552" s="21"/>
      <c r="K552" s="64" t="str">
        <f t="shared" si="9"/>
        <v/>
      </c>
      <c r="L552" s="65" t="str">
        <f t="shared" si="6"/>
        <v xml:space="preserve"> </v>
      </c>
      <c r="M552" s="21"/>
      <c r="N552" s="21"/>
      <c r="O552" s="21"/>
      <c r="P552" s="1"/>
      <c r="Q552" s="1"/>
      <c r="R552" s="1"/>
      <c r="S552" s="1"/>
      <c r="T552" s="1"/>
      <c r="U552" s="1"/>
      <c r="V552" s="1"/>
      <c r="W552" s="1"/>
      <c r="X552" s="1"/>
      <c r="Y552" s="1"/>
      <c r="Z552" s="1"/>
    </row>
    <row r="553" spans="1:26" ht="14.25" customHeight="1" x14ac:dyDescent="0.35">
      <c r="A553" s="21"/>
      <c r="B553" s="74"/>
      <c r="C553" s="143"/>
      <c r="D553" s="135"/>
      <c r="E553" s="75"/>
      <c r="F553" s="76"/>
      <c r="G553" s="77"/>
      <c r="H553" s="78"/>
      <c r="I553" s="79"/>
      <c r="J553" s="21"/>
      <c r="K553" s="64" t="str">
        <f t="shared" si="9"/>
        <v/>
      </c>
      <c r="L553" s="65" t="str">
        <f t="shared" si="6"/>
        <v xml:space="preserve"> </v>
      </c>
      <c r="M553" s="21"/>
      <c r="N553" s="21"/>
      <c r="O553" s="21"/>
      <c r="P553" s="1"/>
      <c r="Q553" s="1"/>
      <c r="R553" s="1"/>
      <c r="S553" s="1"/>
      <c r="T553" s="1"/>
      <c r="U553" s="1"/>
      <c r="V553" s="1"/>
      <c r="W553" s="1"/>
      <c r="X553" s="1"/>
      <c r="Y553" s="1"/>
      <c r="Z553" s="1"/>
    </row>
    <row r="554" spans="1:26" ht="14.25" customHeight="1" x14ac:dyDescent="0.35">
      <c r="A554" s="21"/>
      <c r="B554" s="74"/>
      <c r="C554" s="143"/>
      <c r="D554" s="135"/>
      <c r="E554" s="75"/>
      <c r="F554" s="76"/>
      <c r="G554" s="77"/>
      <c r="H554" s="78"/>
      <c r="I554" s="79"/>
      <c r="J554" s="21"/>
      <c r="K554" s="64" t="str">
        <f t="shared" si="9"/>
        <v/>
      </c>
      <c r="L554" s="65" t="str">
        <f t="shared" si="6"/>
        <v xml:space="preserve"> </v>
      </c>
      <c r="M554" s="21"/>
      <c r="N554" s="21"/>
      <c r="O554" s="21"/>
      <c r="P554" s="1"/>
      <c r="Q554" s="1"/>
      <c r="R554" s="1"/>
      <c r="S554" s="1"/>
      <c r="T554" s="1"/>
      <c r="U554" s="1"/>
      <c r="V554" s="1"/>
      <c r="W554" s="1"/>
      <c r="X554" s="1"/>
      <c r="Y554" s="1"/>
      <c r="Z554" s="1"/>
    </row>
    <row r="555" spans="1:26" ht="14.25" customHeight="1" x14ac:dyDescent="0.35">
      <c r="A555" s="21"/>
      <c r="B555" s="74"/>
      <c r="C555" s="143"/>
      <c r="D555" s="135"/>
      <c r="E555" s="75"/>
      <c r="F555" s="76"/>
      <c r="G555" s="77"/>
      <c r="H555" s="78"/>
      <c r="I555" s="79"/>
      <c r="J555" s="21"/>
      <c r="K555" s="64" t="str">
        <f t="shared" si="9"/>
        <v/>
      </c>
      <c r="L555" s="65" t="str">
        <f t="shared" si="6"/>
        <v xml:space="preserve"> </v>
      </c>
      <c r="M555" s="21"/>
      <c r="N555" s="21"/>
      <c r="O555" s="21"/>
      <c r="P555" s="1"/>
      <c r="Q555" s="1"/>
      <c r="R555" s="1"/>
      <c r="S555" s="1"/>
      <c r="T555" s="1"/>
      <c r="U555" s="1"/>
      <c r="V555" s="1"/>
      <c r="W555" s="1"/>
      <c r="X555" s="1"/>
      <c r="Y555" s="1"/>
      <c r="Z555" s="1"/>
    </row>
    <row r="556" spans="1:26" ht="14.25" customHeight="1" x14ac:dyDescent="0.35">
      <c r="A556" s="21"/>
      <c r="B556" s="74"/>
      <c r="C556" s="143"/>
      <c r="D556" s="135"/>
      <c r="E556" s="75"/>
      <c r="F556" s="76"/>
      <c r="G556" s="77"/>
      <c r="H556" s="78"/>
      <c r="I556" s="79"/>
      <c r="J556" s="21"/>
      <c r="K556" s="64" t="str">
        <f t="shared" ref="K556:K619" si="10">IF(OR(B556="",C556="",F556="",G556="",I556=""),"",IF(F556="Agility",VLOOKUP(I556,AgilityPoints,2,FALSE),VLOOKUP(I556,JumpingPoints,2,FALSE)))</f>
        <v/>
      </c>
      <c r="L556" s="65" t="str">
        <f t="shared" si="6"/>
        <v xml:space="preserve"> </v>
      </c>
      <c r="M556" s="21"/>
      <c r="N556" s="21"/>
      <c r="O556" s="21"/>
      <c r="P556" s="1"/>
      <c r="Q556" s="1"/>
      <c r="R556" s="1"/>
      <c r="S556" s="1"/>
      <c r="T556" s="1"/>
      <c r="U556" s="1"/>
      <c r="V556" s="1"/>
      <c r="W556" s="1"/>
      <c r="X556" s="1"/>
      <c r="Y556" s="1"/>
      <c r="Z556" s="1"/>
    </row>
    <row r="557" spans="1:26" ht="14.25" customHeight="1" x14ac:dyDescent="0.35">
      <c r="A557" s="21"/>
      <c r="B557" s="74"/>
      <c r="C557" s="143"/>
      <c r="D557" s="135"/>
      <c r="E557" s="75"/>
      <c r="F557" s="76"/>
      <c r="G557" s="77"/>
      <c r="H557" s="78"/>
      <c r="I557" s="79"/>
      <c r="J557" s="21"/>
      <c r="K557" s="64" t="str">
        <f t="shared" si="10"/>
        <v/>
      </c>
      <c r="L557" s="65" t="str">
        <f t="shared" ref="L557:L811" si="11">IF(K557=""," ",K557+L556)</f>
        <v xml:space="preserve"> </v>
      </c>
      <c r="M557" s="21"/>
      <c r="N557" s="21"/>
      <c r="O557" s="21"/>
      <c r="P557" s="1"/>
      <c r="Q557" s="1"/>
      <c r="R557" s="1"/>
      <c r="S557" s="1"/>
      <c r="T557" s="1"/>
      <c r="U557" s="1"/>
      <c r="V557" s="1"/>
      <c r="W557" s="1"/>
      <c r="X557" s="1"/>
      <c r="Y557" s="1"/>
      <c r="Z557" s="1"/>
    </row>
    <row r="558" spans="1:26" ht="14.25" customHeight="1" x14ac:dyDescent="0.35">
      <c r="A558" s="21"/>
      <c r="B558" s="74"/>
      <c r="C558" s="143"/>
      <c r="D558" s="135"/>
      <c r="E558" s="75"/>
      <c r="F558" s="76"/>
      <c r="G558" s="77"/>
      <c r="H558" s="78"/>
      <c r="I558" s="79"/>
      <c r="J558" s="21"/>
      <c r="K558" s="64" t="str">
        <f t="shared" si="10"/>
        <v/>
      </c>
      <c r="L558" s="65" t="str">
        <f t="shared" si="11"/>
        <v xml:space="preserve"> </v>
      </c>
      <c r="M558" s="21"/>
      <c r="N558" s="21"/>
      <c r="O558" s="21"/>
      <c r="P558" s="1"/>
      <c r="Q558" s="1"/>
      <c r="R558" s="1"/>
      <c r="S558" s="1"/>
      <c r="T558" s="1"/>
      <c r="U558" s="1"/>
      <c r="V558" s="1"/>
      <c r="W558" s="1"/>
      <c r="X558" s="1"/>
      <c r="Y558" s="1"/>
      <c r="Z558" s="1"/>
    </row>
    <row r="559" spans="1:26" ht="14.25" customHeight="1" x14ac:dyDescent="0.35">
      <c r="A559" s="21"/>
      <c r="B559" s="74"/>
      <c r="C559" s="143"/>
      <c r="D559" s="135"/>
      <c r="E559" s="75"/>
      <c r="F559" s="76"/>
      <c r="G559" s="77"/>
      <c r="H559" s="78"/>
      <c r="I559" s="79"/>
      <c r="J559" s="21"/>
      <c r="K559" s="64" t="str">
        <f t="shared" si="10"/>
        <v/>
      </c>
      <c r="L559" s="65" t="str">
        <f t="shared" si="11"/>
        <v xml:space="preserve"> </v>
      </c>
      <c r="M559" s="21"/>
      <c r="N559" s="21"/>
      <c r="O559" s="21"/>
      <c r="P559" s="1"/>
      <c r="Q559" s="1"/>
      <c r="R559" s="1"/>
      <c r="S559" s="1"/>
      <c r="T559" s="1"/>
      <c r="U559" s="1"/>
      <c r="V559" s="1"/>
      <c r="W559" s="1"/>
      <c r="X559" s="1"/>
      <c r="Y559" s="1"/>
      <c r="Z559" s="1"/>
    </row>
    <row r="560" spans="1:26" ht="14.25" customHeight="1" x14ac:dyDescent="0.35">
      <c r="A560" s="21"/>
      <c r="B560" s="74"/>
      <c r="C560" s="143"/>
      <c r="D560" s="135"/>
      <c r="E560" s="75"/>
      <c r="F560" s="76"/>
      <c r="G560" s="77"/>
      <c r="H560" s="78"/>
      <c r="I560" s="79"/>
      <c r="J560" s="21"/>
      <c r="K560" s="64" t="str">
        <f t="shared" si="10"/>
        <v/>
      </c>
      <c r="L560" s="65" t="str">
        <f t="shared" si="11"/>
        <v xml:space="preserve"> </v>
      </c>
      <c r="M560" s="21"/>
      <c r="N560" s="21"/>
      <c r="O560" s="21"/>
      <c r="P560" s="1"/>
      <c r="Q560" s="1"/>
      <c r="R560" s="1"/>
      <c r="S560" s="1"/>
      <c r="T560" s="1"/>
      <c r="U560" s="1"/>
      <c r="V560" s="1"/>
      <c r="W560" s="1"/>
      <c r="X560" s="1"/>
      <c r="Y560" s="1"/>
      <c r="Z560" s="1"/>
    </row>
    <row r="561" spans="1:26" ht="14.25" customHeight="1" x14ac:dyDescent="0.35">
      <c r="A561" s="21"/>
      <c r="B561" s="74"/>
      <c r="C561" s="143"/>
      <c r="D561" s="135"/>
      <c r="E561" s="75"/>
      <c r="F561" s="76"/>
      <c r="G561" s="77"/>
      <c r="H561" s="78"/>
      <c r="I561" s="79"/>
      <c r="J561" s="21"/>
      <c r="K561" s="64" t="str">
        <f t="shared" si="10"/>
        <v/>
      </c>
      <c r="L561" s="65" t="str">
        <f t="shared" si="11"/>
        <v xml:space="preserve"> </v>
      </c>
      <c r="M561" s="21"/>
      <c r="N561" s="21"/>
      <c r="O561" s="21"/>
      <c r="P561" s="1"/>
      <c r="Q561" s="1"/>
      <c r="R561" s="1"/>
      <c r="S561" s="1"/>
      <c r="T561" s="1"/>
      <c r="U561" s="1"/>
      <c r="V561" s="1"/>
      <c r="W561" s="1"/>
      <c r="X561" s="1"/>
      <c r="Y561" s="1"/>
      <c r="Z561" s="1"/>
    </row>
    <row r="562" spans="1:26" ht="14.25" customHeight="1" x14ac:dyDescent="0.35">
      <c r="A562" s="21"/>
      <c r="B562" s="74"/>
      <c r="C562" s="143"/>
      <c r="D562" s="135"/>
      <c r="E562" s="75"/>
      <c r="F562" s="76"/>
      <c r="G562" s="77"/>
      <c r="H562" s="78"/>
      <c r="I562" s="79"/>
      <c r="J562" s="21"/>
      <c r="K562" s="64" t="str">
        <f t="shared" si="10"/>
        <v/>
      </c>
      <c r="L562" s="65" t="str">
        <f t="shared" si="11"/>
        <v xml:space="preserve"> </v>
      </c>
      <c r="M562" s="21"/>
      <c r="N562" s="21"/>
      <c r="O562" s="21"/>
      <c r="P562" s="1"/>
      <c r="Q562" s="1"/>
      <c r="R562" s="1"/>
      <c r="S562" s="1"/>
      <c r="T562" s="1"/>
      <c r="U562" s="1"/>
      <c r="V562" s="1"/>
      <c r="W562" s="1"/>
      <c r="X562" s="1"/>
      <c r="Y562" s="1"/>
      <c r="Z562" s="1"/>
    </row>
    <row r="563" spans="1:26" ht="14.25" customHeight="1" x14ac:dyDescent="0.35">
      <c r="A563" s="21"/>
      <c r="B563" s="74"/>
      <c r="C563" s="143"/>
      <c r="D563" s="135"/>
      <c r="E563" s="75"/>
      <c r="F563" s="76"/>
      <c r="G563" s="77"/>
      <c r="H563" s="78"/>
      <c r="I563" s="79"/>
      <c r="J563" s="21"/>
      <c r="K563" s="64" t="str">
        <f t="shared" si="10"/>
        <v/>
      </c>
      <c r="L563" s="65" t="str">
        <f t="shared" si="11"/>
        <v xml:space="preserve"> </v>
      </c>
      <c r="M563" s="21"/>
      <c r="N563" s="21"/>
      <c r="O563" s="21"/>
      <c r="P563" s="1"/>
      <c r="Q563" s="1"/>
      <c r="R563" s="1"/>
      <c r="S563" s="1"/>
      <c r="T563" s="1"/>
      <c r="U563" s="1"/>
      <c r="V563" s="1"/>
      <c r="W563" s="1"/>
      <c r="X563" s="1"/>
      <c r="Y563" s="1"/>
      <c r="Z563" s="1"/>
    </row>
    <row r="564" spans="1:26" ht="14.25" customHeight="1" x14ac:dyDescent="0.35">
      <c r="A564" s="21"/>
      <c r="B564" s="74"/>
      <c r="C564" s="143"/>
      <c r="D564" s="135"/>
      <c r="E564" s="75"/>
      <c r="F564" s="76"/>
      <c r="G564" s="77"/>
      <c r="H564" s="78"/>
      <c r="I564" s="79"/>
      <c r="J564" s="21"/>
      <c r="K564" s="64" t="str">
        <f t="shared" si="10"/>
        <v/>
      </c>
      <c r="L564" s="65" t="str">
        <f t="shared" si="11"/>
        <v xml:space="preserve"> </v>
      </c>
      <c r="M564" s="21"/>
      <c r="N564" s="21"/>
      <c r="O564" s="21"/>
      <c r="P564" s="1"/>
      <c r="Q564" s="1"/>
      <c r="R564" s="1"/>
      <c r="S564" s="1"/>
      <c r="T564" s="1"/>
      <c r="U564" s="1"/>
      <c r="V564" s="1"/>
      <c r="W564" s="1"/>
      <c r="X564" s="1"/>
      <c r="Y564" s="1"/>
      <c r="Z564" s="1"/>
    </row>
    <row r="565" spans="1:26" ht="14.25" customHeight="1" x14ac:dyDescent="0.35">
      <c r="A565" s="21"/>
      <c r="B565" s="74"/>
      <c r="C565" s="143"/>
      <c r="D565" s="135"/>
      <c r="E565" s="75"/>
      <c r="F565" s="76"/>
      <c r="G565" s="77"/>
      <c r="H565" s="78"/>
      <c r="I565" s="79"/>
      <c r="J565" s="21"/>
      <c r="K565" s="64" t="str">
        <f t="shared" si="10"/>
        <v/>
      </c>
      <c r="L565" s="65" t="str">
        <f t="shared" si="11"/>
        <v xml:space="preserve"> </v>
      </c>
      <c r="M565" s="21"/>
      <c r="N565" s="21"/>
      <c r="O565" s="21"/>
      <c r="P565" s="1"/>
      <c r="Q565" s="1"/>
      <c r="R565" s="1"/>
      <c r="S565" s="1"/>
      <c r="T565" s="1"/>
      <c r="U565" s="1"/>
      <c r="V565" s="1"/>
      <c r="W565" s="1"/>
      <c r="X565" s="1"/>
      <c r="Y565" s="1"/>
      <c r="Z565" s="1"/>
    </row>
    <row r="566" spans="1:26" ht="14.25" customHeight="1" x14ac:dyDescent="0.35">
      <c r="A566" s="21"/>
      <c r="B566" s="74"/>
      <c r="C566" s="143"/>
      <c r="D566" s="135"/>
      <c r="E566" s="75"/>
      <c r="F566" s="76"/>
      <c r="G566" s="77"/>
      <c r="H566" s="78"/>
      <c r="I566" s="79"/>
      <c r="J566" s="21"/>
      <c r="K566" s="64" t="str">
        <f t="shared" si="10"/>
        <v/>
      </c>
      <c r="L566" s="65" t="str">
        <f t="shared" si="11"/>
        <v xml:space="preserve"> </v>
      </c>
      <c r="M566" s="21"/>
      <c r="N566" s="21"/>
      <c r="O566" s="21"/>
      <c r="P566" s="1"/>
      <c r="Q566" s="1"/>
      <c r="R566" s="1"/>
      <c r="S566" s="1"/>
      <c r="T566" s="1"/>
      <c r="U566" s="1"/>
      <c r="V566" s="1"/>
      <c r="W566" s="1"/>
      <c r="X566" s="1"/>
      <c r="Y566" s="1"/>
      <c r="Z566" s="1"/>
    </row>
    <row r="567" spans="1:26" ht="14.25" customHeight="1" x14ac:dyDescent="0.35">
      <c r="A567" s="21"/>
      <c r="B567" s="74"/>
      <c r="C567" s="143"/>
      <c r="D567" s="135"/>
      <c r="E567" s="75"/>
      <c r="F567" s="76"/>
      <c r="G567" s="77"/>
      <c r="H567" s="78"/>
      <c r="I567" s="79"/>
      <c r="J567" s="21"/>
      <c r="K567" s="64" t="str">
        <f t="shared" si="10"/>
        <v/>
      </c>
      <c r="L567" s="65" t="str">
        <f t="shared" si="11"/>
        <v xml:space="preserve"> </v>
      </c>
      <c r="M567" s="21"/>
      <c r="N567" s="21"/>
      <c r="O567" s="21"/>
      <c r="P567" s="1"/>
      <c r="Q567" s="1"/>
      <c r="R567" s="1"/>
      <c r="S567" s="1"/>
      <c r="T567" s="1"/>
      <c r="U567" s="1"/>
      <c r="V567" s="1"/>
      <c r="W567" s="1"/>
      <c r="X567" s="1"/>
      <c r="Y567" s="1"/>
      <c r="Z567" s="1"/>
    </row>
    <row r="568" spans="1:26" ht="14.25" customHeight="1" x14ac:dyDescent="0.35">
      <c r="A568" s="21"/>
      <c r="B568" s="74"/>
      <c r="C568" s="143"/>
      <c r="D568" s="135"/>
      <c r="E568" s="75"/>
      <c r="F568" s="76"/>
      <c r="G568" s="77"/>
      <c r="H568" s="78"/>
      <c r="I568" s="79"/>
      <c r="J568" s="21"/>
      <c r="K568" s="64" t="str">
        <f t="shared" si="10"/>
        <v/>
      </c>
      <c r="L568" s="65" t="str">
        <f t="shared" si="11"/>
        <v xml:space="preserve"> </v>
      </c>
      <c r="M568" s="21"/>
      <c r="N568" s="21"/>
      <c r="O568" s="21"/>
      <c r="P568" s="1"/>
      <c r="Q568" s="1"/>
      <c r="R568" s="1"/>
      <c r="S568" s="1"/>
      <c r="T568" s="1"/>
      <c r="U568" s="1"/>
      <c r="V568" s="1"/>
      <c r="W568" s="1"/>
      <c r="X568" s="1"/>
      <c r="Y568" s="1"/>
      <c r="Z568" s="1"/>
    </row>
    <row r="569" spans="1:26" ht="14.25" customHeight="1" x14ac:dyDescent="0.35">
      <c r="A569" s="21"/>
      <c r="B569" s="74"/>
      <c r="C569" s="143"/>
      <c r="D569" s="135"/>
      <c r="E569" s="75"/>
      <c r="F569" s="76"/>
      <c r="G569" s="77"/>
      <c r="H569" s="78"/>
      <c r="I569" s="79"/>
      <c r="J569" s="21"/>
      <c r="K569" s="64" t="str">
        <f t="shared" si="10"/>
        <v/>
      </c>
      <c r="L569" s="65" t="str">
        <f t="shared" si="11"/>
        <v xml:space="preserve"> </v>
      </c>
      <c r="M569" s="21"/>
      <c r="N569" s="21"/>
      <c r="O569" s="21"/>
      <c r="P569" s="1"/>
      <c r="Q569" s="1"/>
      <c r="R569" s="1"/>
      <c r="S569" s="1"/>
      <c r="T569" s="1"/>
      <c r="U569" s="1"/>
      <c r="V569" s="1"/>
      <c r="W569" s="1"/>
      <c r="X569" s="1"/>
      <c r="Y569" s="1"/>
      <c r="Z569" s="1"/>
    </row>
    <row r="570" spans="1:26" ht="14.25" customHeight="1" x14ac:dyDescent="0.35">
      <c r="A570" s="21"/>
      <c r="B570" s="74"/>
      <c r="C570" s="143"/>
      <c r="D570" s="135"/>
      <c r="E570" s="75"/>
      <c r="F570" s="76"/>
      <c r="G570" s="77"/>
      <c r="H570" s="78"/>
      <c r="I570" s="79"/>
      <c r="J570" s="21"/>
      <c r="K570" s="64" t="str">
        <f t="shared" si="10"/>
        <v/>
      </c>
      <c r="L570" s="65" t="str">
        <f t="shared" si="11"/>
        <v xml:space="preserve"> </v>
      </c>
      <c r="M570" s="21"/>
      <c r="N570" s="21"/>
      <c r="O570" s="21"/>
      <c r="P570" s="1"/>
      <c r="Q570" s="1"/>
      <c r="R570" s="1"/>
      <c r="S570" s="1"/>
      <c r="T570" s="1"/>
      <c r="U570" s="1"/>
      <c r="V570" s="1"/>
      <c r="W570" s="1"/>
      <c r="X570" s="1"/>
      <c r="Y570" s="1"/>
      <c r="Z570" s="1"/>
    </row>
    <row r="571" spans="1:26" ht="14.25" customHeight="1" x14ac:dyDescent="0.35">
      <c r="A571" s="21"/>
      <c r="B571" s="74"/>
      <c r="C571" s="143"/>
      <c r="D571" s="135"/>
      <c r="E571" s="75"/>
      <c r="F571" s="76"/>
      <c r="G571" s="77"/>
      <c r="H571" s="78"/>
      <c r="I571" s="79"/>
      <c r="J571" s="21"/>
      <c r="K571" s="64" t="str">
        <f t="shared" si="10"/>
        <v/>
      </c>
      <c r="L571" s="65" t="str">
        <f t="shared" si="11"/>
        <v xml:space="preserve"> </v>
      </c>
      <c r="M571" s="21"/>
      <c r="N571" s="21"/>
      <c r="O571" s="21"/>
      <c r="P571" s="1"/>
      <c r="Q571" s="1"/>
      <c r="R571" s="1"/>
      <c r="S571" s="1"/>
      <c r="T571" s="1"/>
      <c r="U571" s="1"/>
      <c r="V571" s="1"/>
      <c r="W571" s="1"/>
      <c r="X571" s="1"/>
      <c r="Y571" s="1"/>
      <c r="Z571" s="1"/>
    </row>
    <row r="572" spans="1:26" ht="14.25" customHeight="1" x14ac:dyDescent="0.35">
      <c r="A572" s="21"/>
      <c r="B572" s="74"/>
      <c r="C572" s="143"/>
      <c r="D572" s="135"/>
      <c r="E572" s="75"/>
      <c r="F572" s="76"/>
      <c r="G572" s="77"/>
      <c r="H572" s="78"/>
      <c r="I572" s="79"/>
      <c r="J572" s="21"/>
      <c r="K572" s="64" t="str">
        <f t="shared" si="10"/>
        <v/>
      </c>
      <c r="L572" s="65" t="str">
        <f t="shared" si="11"/>
        <v xml:space="preserve"> </v>
      </c>
      <c r="M572" s="21"/>
      <c r="N572" s="21"/>
      <c r="O572" s="21"/>
      <c r="P572" s="1"/>
      <c r="Q572" s="1"/>
      <c r="R572" s="1"/>
      <c r="S572" s="1"/>
      <c r="T572" s="1"/>
      <c r="U572" s="1"/>
      <c r="V572" s="1"/>
      <c r="W572" s="1"/>
      <c r="X572" s="1"/>
      <c r="Y572" s="1"/>
      <c r="Z572" s="1"/>
    </row>
    <row r="573" spans="1:26" ht="14.25" customHeight="1" x14ac:dyDescent="0.35">
      <c r="A573" s="21"/>
      <c r="B573" s="74"/>
      <c r="C573" s="143"/>
      <c r="D573" s="135"/>
      <c r="E573" s="75"/>
      <c r="F573" s="76"/>
      <c r="G573" s="77"/>
      <c r="H573" s="78"/>
      <c r="I573" s="79"/>
      <c r="J573" s="21"/>
      <c r="K573" s="64" t="str">
        <f t="shared" si="10"/>
        <v/>
      </c>
      <c r="L573" s="65" t="str">
        <f t="shared" si="11"/>
        <v xml:space="preserve"> </v>
      </c>
      <c r="M573" s="21"/>
      <c r="N573" s="21"/>
      <c r="O573" s="21"/>
      <c r="P573" s="1"/>
      <c r="Q573" s="1"/>
      <c r="R573" s="1"/>
      <c r="S573" s="1"/>
      <c r="T573" s="1"/>
      <c r="U573" s="1"/>
      <c r="V573" s="1"/>
      <c r="W573" s="1"/>
      <c r="X573" s="1"/>
      <c r="Y573" s="1"/>
      <c r="Z573" s="1"/>
    </row>
    <row r="574" spans="1:26" ht="14.25" customHeight="1" x14ac:dyDescent="0.35">
      <c r="A574" s="21"/>
      <c r="B574" s="74"/>
      <c r="C574" s="143"/>
      <c r="D574" s="135"/>
      <c r="E574" s="75"/>
      <c r="F574" s="76"/>
      <c r="G574" s="77"/>
      <c r="H574" s="78"/>
      <c r="I574" s="79"/>
      <c r="J574" s="21"/>
      <c r="K574" s="64" t="str">
        <f t="shared" si="10"/>
        <v/>
      </c>
      <c r="L574" s="65" t="str">
        <f t="shared" si="11"/>
        <v xml:space="preserve"> </v>
      </c>
      <c r="M574" s="21"/>
      <c r="N574" s="21"/>
      <c r="O574" s="21"/>
      <c r="P574" s="1"/>
      <c r="Q574" s="1"/>
      <c r="R574" s="1"/>
      <c r="S574" s="1"/>
      <c r="T574" s="1"/>
      <c r="U574" s="1"/>
      <c r="V574" s="1"/>
      <c r="W574" s="1"/>
      <c r="X574" s="1"/>
      <c r="Y574" s="1"/>
      <c r="Z574" s="1"/>
    </row>
    <row r="575" spans="1:26" ht="14.25" customHeight="1" x14ac:dyDescent="0.35">
      <c r="A575" s="21"/>
      <c r="B575" s="74"/>
      <c r="C575" s="143"/>
      <c r="D575" s="135"/>
      <c r="E575" s="75"/>
      <c r="F575" s="76"/>
      <c r="G575" s="77"/>
      <c r="H575" s="78"/>
      <c r="I575" s="79"/>
      <c r="J575" s="21"/>
      <c r="K575" s="64" t="str">
        <f t="shared" si="10"/>
        <v/>
      </c>
      <c r="L575" s="65" t="str">
        <f t="shared" si="11"/>
        <v xml:space="preserve"> </v>
      </c>
      <c r="M575" s="21"/>
      <c r="N575" s="21"/>
      <c r="O575" s="21"/>
      <c r="P575" s="1"/>
      <c r="Q575" s="1"/>
      <c r="R575" s="1"/>
      <c r="S575" s="1"/>
      <c r="T575" s="1"/>
      <c r="U575" s="1"/>
      <c r="V575" s="1"/>
      <c r="W575" s="1"/>
      <c r="X575" s="1"/>
      <c r="Y575" s="1"/>
      <c r="Z575" s="1"/>
    </row>
    <row r="576" spans="1:26" ht="14.25" customHeight="1" x14ac:dyDescent="0.35">
      <c r="A576" s="21"/>
      <c r="B576" s="74"/>
      <c r="C576" s="143"/>
      <c r="D576" s="135"/>
      <c r="E576" s="75"/>
      <c r="F576" s="76"/>
      <c r="G576" s="77"/>
      <c r="H576" s="78"/>
      <c r="I576" s="79"/>
      <c r="J576" s="21"/>
      <c r="K576" s="64" t="str">
        <f t="shared" si="10"/>
        <v/>
      </c>
      <c r="L576" s="65" t="str">
        <f t="shared" si="11"/>
        <v xml:space="preserve"> </v>
      </c>
      <c r="M576" s="21"/>
      <c r="N576" s="21"/>
      <c r="O576" s="21"/>
      <c r="P576" s="1"/>
      <c r="Q576" s="1"/>
      <c r="R576" s="1"/>
      <c r="S576" s="1"/>
      <c r="T576" s="1"/>
      <c r="U576" s="1"/>
      <c r="V576" s="1"/>
      <c r="W576" s="1"/>
      <c r="X576" s="1"/>
      <c r="Y576" s="1"/>
      <c r="Z576" s="1"/>
    </row>
    <row r="577" spans="1:26" ht="14.25" customHeight="1" x14ac:dyDescent="0.35">
      <c r="A577" s="21"/>
      <c r="B577" s="74"/>
      <c r="C577" s="143"/>
      <c r="D577" s="135"/>
      <c r="E577" s="75"/>
      <c r="F577" s="76"/>
      <c r="G577" s="77"/>
      <c r="H577" s="78"/>
      <c r="I577" s="79"/>
      <c r="J577" s="21"/>
      <c r="K577" s="64" t="str">
        <f t="shared" si="10"/>
        <v/>
      </c>
      <c r="L577" s="65" t="str">
        <f t="shared" si="11"/>
        <v xml:space="preserve"> </v>
      </c>
      <c r="M577" s="21"/>
      <c r="N577" s="21"/>
      <c r="O577" s="21"/>
      <c r="P577" s="1"/>
      <c r="Q577" s="1"/>
      <c r="R577" s="1"/>
      <c r="S577" s="1"/>
      <c r="T577" s="1"/>
      <c r="U577" s="1"/>
      <c r="V577" s="1"/>
      <c r="W577" s="1"/>
      <c r="X577" s="1"/>
      <c r="Y577" s="1"/>
      <c r="Z577" s="1"/>
    </row>
    <row r="578" spans="1:26" ht="14.25" customHeight="1" x14ac:dyDescent="0.35">
      <c r="A578" s="21"/>
      <c r="B578" s="74"/>
      <c r="C578" s="143"/>
      <c r="D578" s="135"/>
      <c r="E578" s="75"/>
      <c r="F578" s="76"/>
      <c r="G578" s="77"/>
      <c r="H578" s="78"/>
      <c r="I578" s="79"/>
      <c r="J578" s="21"/>
      <c r="K578" s="64" t="str">
        <f t="shared" si="10"/>
        <v/>
      </c>
      <c r="L578" s="65" t="str">
        <f t="shared" si="11"/>
        <v xml:space="preserve"> </v>
      </c>
      <c r="M578" s="21"/>
      <c r="N578" s="21"/>
      <c r="O578" s="21"/>
      <c r="P578" s="1"/>
      <c r="Q578" s="1"/>
      <c r="R578" s="1"/>
      <c r="S578" s="1"/>
      <c r="T578" s="1"/>
      <c r="U578" s="1"/>
      <c r="V578" s="1"/>
      <c r="W578" s="1"/>
      <c r="X578" s="1"/>
      <c r="Y578" s="1"/>
      <c r="Z578" s="1"/>
    </row>
    <row r="579" spans="1:26" ht="14.25" customHeight="1" x14ac:dyDescent="0.35">
      <c r="A579" s="21"/>
      <c r="B579" s="74"/>
      <c r="C579" s="143"/>
      <c r="D579" s="135"/>
      <c r="E579" s="75"/>
      <c r="F579" s="76"/>
      <c r="G579" s="77"/>
      <c r="H579" s="78"/>
      <c r="I579" s="79"/>
      <c r="J579" s="21"/>
      <c r="K579" s="64" t="str">
        <f t="shared" si="10"/>
        <v/>
      </c>
      <c r="L579" s="65" t="str">
        <f t="shared" si="11"/>
        <v xml:space="preserve"> </v>
      </c>
      <c r="M579" s="21"/>
      <c r="N579" s="21"/>
      <c r="O579" s="21"/>
      <c r="P579" s="1"/>
      <c r="Q579" s="1"/>
      <c r="R579" s="1"/>
      <c r="S579" s="1"/>
      <c r="T579" s="1"/>
      <c r="U579" s="1"/>
      <c r="V579" s="1"/>
      <c r="W579" s="1"/>
      <c r="X579" s="1"/>
      <c r="Y579" s="1"/>
      <c r="Z579" s="1"/>
    </row>
    <row r="580" spans="1:26" ht="14.25" customHeight="1" x14ac:dyDescent="0.35">
      <c r="A580" s="21"/>
      <c r="B580" s="74"/>
      <c r="C580" s="143"/>
      <c r="D580" s="135"/>
      <c r="E580" s="75"/>
      <c r="F580" s="76"/>
      <c r="G580" s="77"/>
      <c r="H580" s="78"/>
      <c r="I580" s="79"/>
      <c r="J580" s="21"/>
      <c r="K580" s="64" t="str">
        <f t="shared" si="10"/>
        <v/>
      </c>
      <c r="L580" s="65" t="str">
        <f t="shared" si="11"/>
        <v xml:space="preserve"> </v>
      </c>
      <c r="M580" s="21"/>
      <c r="N580" s="21"/>
      <c r="O580" s="21"/>
      <c r="P580" s="1"/>
      <c r="Q580" s="1"/>
      <c r="R580" s="1"/>
      <c r="S580" s="1"/>
      <c r="T580" s="1"/>
      <c r="U580" s="1"/>
      <c r="V580" s="1"/>
      <c r="W580" s="1"/>
      <c r="X580" s="1"/>
      <c r="Y580" s="1"/>
      <c r="Z580" s="1"/>
    </row>
    <row r="581" spans="1:26" ht="14.25" customHeight="1" x14ac:dyDescent="0.35">
      <c r="A581" s="21"/>
      <c r="B581" s="74"/>
      <c r="C581" s="143"/>
      <c r="D581" s="135"/>
      <c r="E581" s="75"/>
      <c r="F581" s="76"/>
      <c r="G581" s="77"/>
      <c r="H581" s="78"/>
      <c r="I581" s="79"/>
      <c r="J581" s="21"/>
      <c r="K581" s="64" t="str">
        <f t="shared" si="10"/>
        <v/>
      </c>
      <c r="L581" s="65" t="str">
        <f t="shared" si="11"/>
        <v xml:space="preserve"> </v>
      </c>
      <c r="M581" s="21"/>
      <c r="N581" s="21"/>
      <c r="O581" s="21"/>
      <c r="P581" s="1"/>
      <c r="Q581" s="1"/>
      <c r="R581" s="1"/>
      <c r="S581" s="1"/>
      <c r="T581" s="1"/>
      <c r="U581" s="1"/>
      <c r="V581" s="1"/>
      <c r="W581" s="1"/>
      <c r="X581" s="1"/>
      <c r="Y581" s="1"/>
      <c r="Z581" s="1"/>
    </row>
    <row r="582" spans="1:26" ht="14.25" customHeight="1" x14ac:dyDescent="0.35">
      <c r="A582" s="21"/>
      <c r="B582" s="74"/>
      <c r="C582" s="143"/>
      <c r="D582" s="135"/>
      <c r="E582" s="75"/>
      <c r="F582" s="76"/>
      <c r="G582" s="77"/>
      <c r="H582" s="78"/>
      <c r="I582" s="79"/>
      <c r="J582" s="21"/>
      <c r="K582" s="64" t="str">
        <f t="shared" si="10"/>
        <v/>
      </c>
      <c r="L582" s="65" t="str">
        <f t="shared" si="11"/>
        <v xml:space="preserve"> </v>
      </c>
      <c r="M582" s="21"/>
      <c r="N582" s="21"/>
      <c r="O582" s="21"/>
      <c r="P582" s="1"/>
      <c r="Q582" s="1"/>
      <c r="R582" s="1"/>
      <c r="S582" s="1"/>
      <c r="T582" s="1"/>
      <c r="U582" s="1"/>
      <c r="V582" s="1"/>
      <c r="W582" s="1"/>
      <c r="X582" s="1"/>
      <c r="Y582" s="1"/>
      <c r="Z582" s="1"/>
    </row>
    <row r="583" spans="1:26" ht="14.25" customHeight="1" x14ac:dyDescent="0.35">
      <c r="A583" s="21"/>
      <c r="B583" s="74"/>
      <c r="C583" s="143"/>
      <c r="D583" s="135"/>
      <c r="E583" s="75"/>
      <c r="F583" s="76"/>
      <c r="G583" s="77"/>
      <c r="H583" s="78"/>
      <c r="I583" s="79"/>
      <c r="J583" s="21"/>
      <c r="K583" s="64" t="str">
        <f t="shared" si="10"/>
        <v/>
      </c>
      <c r="L583" s="65" t="str">
        <f t="shared" si="11"/>
        <v xml:space="preserve"> </v>
      </c>
      <c r="M583" s="21"/>
      <c r="N583" s="21"/>
      <c r="O583" s="21"/>
      <c r="P583" s="1"/>
      <c r="Q583" s="1"/>
      <c r="R583" s="1"/>
      <c r="S583" s="1"/>
      <c r="T583" s="1"/>
      <c r="U583" s="1"/>
      <c r="V583" s="1"/>
      <c r="W583" s="1"/>
      <c r="X583" s="1"/>
      <c r="Y583" s="1"/>
      <c r="Z583" s="1"/>
    </row>
    <row r="584" spans="1:26" ht="14.25" customHeight="1" x14ac:dyDescent="0.35">
      <c r="A584" s="21"/>
      <c r="B584" s="74"/>
      <c r="C584" s="143"/>
      <c r="D584" s="135"/>
      <c r="E584" s="75"/>
      <c r="F584" s="76"/>
      <c r="G584" s="77"/>
      <c r="H584" s="78"/>
      <c r="I584" s="79"/>
      <c r="J584" s="21"/>
      <c r="K584" s="64" t="str">
        <f t="shared" si="10"/>
        <v/>
      </c>
      <c r="L584" s="65" t="str">
        <f t="shared" si="11"/>
        <v xml:space="preserve"> </v>
      </c>
      <c r="M584" s="21"/>
      <c r="N584" s="21"/>
      <c r="O584" s="21"/>
      <c r="P584" s="1"/>
      <c r="Q584" s="1"/>
      <c r="R584" s="1"/>
      <c r="S584" s="1"/>
      <c r="T584" s="1"/>
      <c r="U584" s="1"/>
      <c r="V584" s="1"/>
      <c r="W584" s="1"/>
      <c r="X584" s="1"/>
      <c r="Y584" s="1"/>
      <c r="Z584" s="1"/>
    </row>
    <row r="585" spans="1:26" ht="14.25" customHeight="1" x14ac:dyDescent="0.35">
      <c r="A585" s="21"/>
      <c r="B585" s="74"/>
      <c r="C585" s="143"/>
      <c r="D585" s="135"/>
      <c r="E585" s="75"/>
      <c r="F585" s="76"/>
      <c r="G585" s="77"/>
      <c r="H585" s="78"/>
      <c r="I585" s="79"/>
      <c r="J585" s="21"/>
      <c r="K585" s="64" t="str">
        <f t="shared" si="10"/>
        <v/>
      </c>
      <c r="L585" s="65" t="str">
        <f t="shared" si="11"/>
        <v xml:space="preserve"> </v>
      </c>
      <c r="M585" s="21"/>
      <c r="N585" s="21"/>
      <c r="O585" s="21"/>
      <c r="P585" s="1"/>
      <c r="Q585" s="1"/>
      <c r="R585" s="1"/>
      <c r="S585" s="1"/>
      <c r="T585" s="1"/>
      <c r="U585" s="1"/>
      <c r="V585" s="1"/>
      <c r="W585" s="1"/>
      <c r="X585" s="1"/>
      <c r="Y585" s="1"/>
      <c r="Z585" s="1"/>
    </row>
    <row r="586" spans="1:26" ht="14.25" customHeight="1" x14ac:dyDescent="0.35">
      <c r="A586" s="21"/>
      <c r="B586" s="74"/>
      <c r="C586" s="143"/>
      <c r="D586" s="135"/>
      <c r="E586" s="75"/>
      <c r="F586" s="76"/>
      <c r="G586" s="77"/>
      <c r="H586" s="78"/>
      <c r="I586" s="79"/>
      <c r="J586" s="21"/>
      <c r="K586" s="64" t="str">
        <f t="shared" si="10"/>
        <v/>
      </c>
      <c r="L586" s="65" t="str">
        <f t="shared" si="11"/>
        <v xml:space="preserve"> </v>
      </c>
      <c r="M586" s="21"/>
      <c r="N586" s="21"/>
      <c r="O586" s="21"/>
      <c r="P586" s="1"/>
      <c r="Q586" s="1"/>
      <c r="R586" s="1"/>
      <c r="S586" s="1"/>
      <c r="T586" s="1"/>
      <c r="U586" s="1"/>
      <c r="V586" s="1"/>
      <c r="W586" s="1"/>
      <c r="X586" s="1"/>
      <c r="Y586" s="1"/>
      <c r="Z586" s="1"/>
    </row>
    <row r="587" spans="1:26" ht="14.25" customHeight="1" x14ac:dyDescent="0.35">
      <c r="A587" s="21"/>
      <c r="B587" s="74"/>
      <c r="C587" s="143"/>
      <c r="D587" s="135"/>
      <c r="E587" s="75"/>
      <c r="F587" s="76"/>
      <c r="G587" s="77"/>
      <c r="H587" s="78"/>
      <c r="I587" s="79"/>
      <c r="J587" s="21"/>
      <c r="K587" s="64" t="str">
        <f t="shared" si="10"/>
        <v/>
      </c>
      <c r="L587" s="65" t="str">
        <f t="shared" si="11"/>
        <v xml:space="preserve"> </v>
      </c>
      <c r="M587" s="21"/>
      <c r="N587" s="21"/>
      <c r="O587" s="21"/>
      <c r="P587" s="1"/>
      <c r="Q587" s="1"/>
      <c r="R587" s="1"/>
      <c r="S587" s="1"/>
      <c r="T587" s="1"/>
      <c r="U587" s="1"/>
      <c r="V587" s="1"/>
      <c r="W587" s="1"/>
      <c r="X587" s="1"/>
      <c r="Y587" s="1"/>
      <c r="Z587" s="1"/>
    </row>
    <row r="588" spans="1:26" ht="14.25" customHeight="1" x14ac:dyDescent="0.35">
      <c r="A588" s="21"/>
      <c r="B588" s="74"/>
      <c r="C588" s="143"/>
      <c r="D588" s="135"/>
      <c r="E588" s="75"/>
      <c r="F588" s="76"/>
      <c r="G588" s="77"/>
      <c r="H588" s="78"/>
      <c r="I588" s="79"/>
      <c r="J588" s="21"/>
      <c r="K588" s="64" t="str">
        <f t="shared" si="10"/>
        <v/>
      </c>
      <c r="L588" s="65" t="str">
        <f t="shared" si="11"/>
        <v xml:space="preserve"> </v>
      </c>
      <c r="M588" s="21"/>
      <c r="N588" s="21"/>
      <c r="O588" s="21"/>
      <c r="P588" s="1"/>
      <c r="Q588" s="1"/>
      <c r="R588" s="1"/>
      <c r="S588" s="1"/>
      <c r="T588" s="1"/>
      <c r="U588" s="1"/>
      <c r="V588" s="1"/>
      <c r="W588" s="1"/>
      <c r="X588" s="1"/>
      <c r="Y588" s="1"/>
      <c r="Z588" s="1"/>
    </row>
    <row r="589" spans="1:26" ht="14.25" customHeight="1" x14ac:dyDescent="0.35">
      <c r="A589" s="21"/>
      <c r="B589" s="74"/>
      <c r="C589" s="143"/>
      <c r="D589" s="135"/>
      <c r="E589" s="75"/>
      <c r="F589" s="76"/>
      <c r="G589" s="77"/>
      <c r="H589" s="78"/>
      <c r="I589" s="79"/>
      <c r="J589" s="21"/>
      <c r="K589" s="64" t="str">
        <f t="shared" si="10"/>
        <v/>
      </c>
      <c r="L589" s="65" t="str">
        <f t="shared" si="11"/>
        <v xml:space="preserve"> </v>
      </c>
      <c r="M589" s="21"/>
      <c r="N589" s="21"/>
      <c r="O589" s="21"/>
      <c r="P589" s="1"/>
      <c r="Q589" s="1"/>
      <c r="R589" s="1"/>
      <c r="S589" s="1"/>
      <c r="T589" s="1"/>
      <c r="U589" s="1"/>
      <c r="V589" s="1"/>
      <c r="W589" s="1"/>
      <c r="X589" s="1"/>
      <c r="Y589" s="1"/>
      <c r="Z589" s="1"/>
    </row>
    <row r="590" spans="1:26" ht="14.25" customHeight="1" x14ac:dyDescent="0.35">
      <c r="A590" s="21"/>
      <c r="B590" s="74"/>
      <c r="C590" s="143"/>
      <c r="D590" s="135"/>
      <c r="E590" s="75"/>
      <c r="F590" s="76"/>
      <c r="G590" s="77"/>
      <c r="H590" s="78"/>
      <c r="I590" s="79"/>
      <c r="J590" s="21"/>
      <c r="K590" s="64" t="str">
        <f t="shared" si="10"/>
        <v/>
      </c>
      <c r="L590" s="65" t="str">
        <f t="shared" si="11"/>
        <v xml:space="preserve"> </v>
      </c>
      <c r="M590" s="21"/>
      <c r="N590" s="21"/>
      <c r="O590" s="21"/>
      <c r="P590" s="1"/>
      <c r="Q590" s="1"/>
      <c r="R590" s="1"/>
      <c r="S590" s="1"/>
      <c r="T590" s="1"/>
      <c r="U590" s="1"/>
      <c r="V590" s="1"/>
      <c r="W590" s="1"/>
      <c r="X590" s="1"/>
      <c r="Y590" s="1"/>
      <c r="Z590" s="1"/>
    </row>
    <row r="591" spans="1:26" ht="14.25" customHeight="1" x14ac:dyDescent="0.35">
      <c r="A591" s="21"/>
      <c r="B591" s="74"/>
      <c r="C591" s="143"/>
      <c r="D591" s="135"/>
      <c r="E591" s="75"/>
      <c r="F591" s="76"/>
      <c r="G591" s="77"/>
      <c r="H591" s="78"/>
      <c r="I591" s="79"/>
      <c r="J591" s="21"/>
      <c r="K591" s="64" t="str">
        <f t="shared" si="10"/>
        <v/>
      </c>
      <c r="L591" s="65" t="str">
        <f t="shared" si="11"/>
        <v xml:space="preserve"> </v>
      </c>
      <c r="M591" s="21"/>
      <c r="N591" s="21"/>
      <c r="O591" s="21"/>
      <c r="P591" s="1"/>
      <c r="Q591" s="1"/>
      <c r="R591" s="1"/>
      <c r="S591" s="1"/>
      <c r="T591" s="1"/>
      <c r="U591" s="1"/>
      <c r="V591" s="1"/>
      <c r="W591" s="1"/>
      <c r="X591" s="1"/>
      <c r="Y591" s="1"/>
      <c r="Z591" s="1"/>
    </row>
    <row r="592" spans="1:26" ht="14.25" customHeight="1" x14ac:dyDescent="0.35">
      <c r="A592" s="21"/>
      <c r="B592" s="74"/>
      <c r="C592" s="143"/>
      <c r="D592" s="135"/>
      <c r="E592" s="75"/>
      <c r="F592" s="76"/>
      <c r="G592" s="77"/>
      <c r="H592" s="78"/>
      <c r="I592" s="79"/>
      <c r="J592" s="21"/>
      <c r="K592" s="64" t="str">
        <f t="shared" si="10"/>
        <v/>
      </c>
      <c r="L592" s="65" t="str">
        <f t="shared" si="11"/>
        <v xml:space="preserve"> </v>
      </c>
      <c r="M592" s="21"/>
      <c r="N592" s="21"/>
      <c r="O592" s="21"/>
      <c r="P592" s="1"/>
      <c r="Q592" s="1"/>
      <c r="R592" s="1"/>
      <c r="S592" s="1"/>
      <c r="T592" s="1"/>
      <c r="U592" s="1"/>
      <c r="V592" s="1"/>
      <c r="W592" s="1"/>
      <c r="X592" s="1"/>
      <c r="Y592" s="1"/>
      <c r="Z592" s="1"/>
    </row>
    <row r="593" spans="1:26" ht="14.25" customHeight="1" x14ac:dyDescent="0.35">
      <c r="A593" s="21"/>
      <c r="B593" s="74"/>
      <c r="C593" s="143"/>
      <c r="D593" s="135"/>
      <c r="E593" s="75"/>
      <c r="F593" s="76"/>
      <c r="G593" s="77"/>
      <c r="H593" s="78"/>
      <c r="I593" s="79"/>
      <c r="J593" s="21"/>
      <c r="K593" s="64" t="str">
        <f t="shared" si="10"/>
        <v/>
      </c>
      <c r="L593" s="65" t="str">
        <f t="shared" si="11"/>
        <v xml:space="preserve"> </v>
      </c>
      <c r="M593" s="21"/>
      <c r="N593" s="21"/>
      <c r="O593" s="21"/>
      <c r="P593" s="1"/>
      <c r="Q593" s="1"/>
      <c r="R593" s="1"/>
      <c r="S593" s="1"/>
      <c r="T593" s="1"/>
      <c r="U593" s="1"/>
      <c r="V593" s="1"/>
      <c r="W593" s="1"/>
      <c r="X593" s="1"/>
      <c r="Y593" s="1"/>
      <c r="Z593" s="1"/>
    </row>
    <row r="594" spans="1:26" ht="14.25" customHeight="1" x14ac:dyDescent="0.35">
      <c r="A594" s="21"/>
      <c r="B594" s="74"/>
      <c r="C594" s="143"/>
      <c r="D594" s="135"/>
      <c r="E594" s="75"/>
      <c r="F594" s="76"/>
      <c r="G594" s="77"/>
      <c r="H594" s="78"/>
      <c r="I594" s="79"/>
      <c r="J594" s="21"/>
      <c r="K594" s="64" t="str">
        <f t="shared" si="10"/>
        <v/>
      </c>
      <c r="L594" s="65" t="str">
        <f t="shared" si="11"/>
        <v xml:space="preserve"> </v>
      </c>
      <c r="M594" s="21"/>
      <c r="N594" s="21"/>
      <c r="O594" s="21"/>
      <c r="P594" s="1"/>
      <c r="Q594" s="1"/>
      <c r="R594" s="1"/>
      <c r="S594" s="1"/>
      <c r="T594" s="1"/>
      <c r="U594" s="1"/>
      <c r="V594" s="1"/>
      <c r="W594" s="1"/>
      <c r="X594" s="1"/>
      <c r="Y594" s="1"/>
      <c r="Z594" s="1"/>
    </row>
    <row r="595" spans="1:26" ht="14.25" customHeight="1" x14ac:dyDescent="0.35">
      <c r="A595" s="21"/>
      <c r="B595" s="74"/>
      <c r="C595" s="143"/>
      <c r="D595" s="135"/>
      <c r="E595" s="75"/>
      <c r="F595" s="76"/>
      <c r="G595" s="77"/>
      <c r="H595" s="78"/>
      <c r="I595" s="79"/>
      <c r="J595" s="21"/>
      <c r="K595" s="64" t="str">
        <f t="shared" si="10"/>
        <v/>
      </c>
      <c r="L595" s="65" t="str">
        <f t="shared" si="11"/>
        <v xml:space="preserve"> </v>
      </c>
      <c r="M595" s="21"/>
      <c r="N595" s="21"/>
      <c r="O595" s="21"/>
      <c r="P595" s="1"/>
      <c r="Q595" s="1"/>
      <c r="R595" s="1"/>
      <c r="S595" s="1"/>
      <c r="T595" s="1"/>
      <c r="U595" s="1"/>
      <c r="V595" s="1"/>
      <c r="W595" s="1"/>
      <c r="X595" s="1"/>
      <c r="Y595" s="1"/>
      <c r="Z595" s="1"/>
    </row>
    <row r="596" spans="1:26" ht="14.25" customHeight="1" x14ac:dyDescent="0.35">
      <c r="A596" s="21"/>
      <c r="B596" s="74"/>
      <c r="C596" s="143"/>
      <c r="D596" s="135"/>
      <c r="E596" s="75"/>
      <c r="F596" s="76"/>
      <c r="G596" s="77"/>
      <c r="H596" s="78"/>
      <c r="I596" s="79"/>
      <c r="J596" s="21"/>
      <c r="K596" s="64" t="str">
        <f t="shared" si="10"/>
        <v/>
      </c>
      <c r="L596" s="65" t="str">
        <f t="shared" si="11"/>
        <v xml:space="preserve"> </v>
      </c>
      <c r="M596" s="21"/>
      <c r="N596" s="21"/>
      <c r="O596" s="21"/>
      <c r="P596" s="1"/>
      <c r="Q596" s="1"/>
      <c r="R596" s="1"/>
      <c r="S596" s="1"/>
      <c r="T596" s="1"/>
      <c r="U596" s="1"/>
      <c r="V596" s="1"/>
      <c r="W596" s="1"/>
      <c r="X596" s="1"/>
      <c r="Y596" s="1"/>
      <c r="Z596" s="1"/>
    </row>
    <row r="597" spans="1:26" ht="14.25" customHeight="1" x14ac:dyDescent="0.35">
      <c r="A597" s="21"/>
      <c r="B597" s="74"/>
      <c r="C597" s="143"/>
      <c r="D597" s="135"/>
      <c r="E597" s="75"/>
      <c r="F597" s="76"/>
      <c r="G597" s="77"/>
      <c r="H597" s="78"/>
      <c r="I597" s="79"/>
      <c r="J597" s="21"/>
      <c r="K597" s="64" t="str">
        <f t="shared" si="10"/>
        <v/>
      </c>
      <c r="L597" s="65" t="str">
        <f t="shared" si="11"/>
        <v xml:space="preserve"> </v>
      </c>
      <c r="M597" s="21"/>
      <c r="N597" s="21"/>
      <c r="O597" s="21"/>
      <c r="P597" s="1"/>
      <c r="Q597" s="1"/>
      <c r="R597" s="1"/>
      <c r="S597" s="1"/>
      <c r="T597" s="1"/>
      <c r="U597" s="1"/>
      <c r="V597" s="1"/>
      <c r="W597" s="1"/>
      <c r="X597" s="1"/>
      <c r="Y597" s="1"/>
      <c r="Z597" s="1"/>
    </row>
    <row r="598" spans="1:26" ht="14.25" customHeight="1" x14ac:dyDescent="0.35">
      <c r="A598" s="21"/>
      <c r="B598" s="74"/>
      <c r="C598" s="143"/>
      <c r="D598" s="135"/>
      <c r="E598" s="75"/>
      <c r="F598" s="76"/>
      <c r="G598" s="77"/>
      <c r="H598" s="78"/>
      <c r="I598" s="79"/>
      <c r="J598" s="21"/>
      <c r="K598" s="64" t="str">
        <f t="shared" si="10"/>
        <v/>
      </c>
      <c r="L598" s="65" t="str">
        <f t="shared" si="11"/>
        <v xml:space="preserve"> </v>
      </c>
      <c r="M598" s="21"/>
      <c r="N598" s="21"/>
      <c r="O598" s="21"/>
      <c r="P598" s="1"/>
      <c r="Q598" s="1"/>
      <c r="R598" s="1"/>
      <c r="S598" s="1"/>
      <c r="T598" s="1"/>
      <c r="U598" s="1"/>
      <c r="V598" s="1"/>
      <c r="W598" s="1"/>
      <c r="X598" s="1"/>
      <c r="Y598" s="1"/>
      <c r="Z598" s="1"/>
    </row>
    <row r="599" spans="1:26" ht="14.25" customHeight="1" x14ac:dyDescent="0.35">
      <c r="A599" s="21"/>
      <c r="B599" s="74"/>
      <c r="C599" s="143"/>
      <c r="D599" s="135"/>
      <c r="E599" s="75"/>
      <c r="F599" s="76"/>
      <c r="G599" s="77"/>
      <c r="H599" s="78"/>
      <c r="I599" s="79"/>
      <c r="J599" s="21"/>
      <c r="K599" s="64" t="str">
        <f t="shared" si="10"/>
        <v/>
      </c>
      <c r="L599" s="65" t="str">
        <f t="shared" si="11"/>
        <v xml:space="preserve"> </v>
      </c>
      <c r="M599" s="21"/>
      <c r="N599" s="21"/>
      <c r="O599" s="21"/>
      <c r="P599" s="1"/>
      <c r="Q599" s="1"/>
      <c r="R599" s="1"/>
      <c r="S599" s="1"/>
      <c r="T599" s="1"/>
      <c r="U599" s="1"/>
      <c r="V599" s="1"/>
      <c r="W599" s="1"/>
      <c r="X599" s="1"/>
      <c r="Y599" s="1"/>
      <c r="Z599" s="1"/>
    </row>
    <row r="600" spans="1:26" ht="14.25" customHeight="1" x14ac:dyDescent="0.35">
      <c r="A600" s="21"/>
      <c r="B600" s="74"/>
      <c r="C600" s="143"/>
      <c r="D600" s="135"/>
      <c r="E600" s="75"/>
      <c r="F600" s="76"/>
      <c r="G600" s="77"/>
      <c r="H600" s="78"/>
      <c r="I600" s="79"/>
      <c r="J600" s="21"/>
      <c r="K600" s="64" t="str">
        <f t="shared" si="10"/>
        <v/>
      </c>
      <c r="L600" s="65" t="str">
        <f t="shared" si="11"/>
        <v xml:space="preserve"> </v>
      </c>
      <c r="M600" s="21"/>
      <c r="N600" s="21"/>
      <c r="O600" s="21"/>
      <c r="P600" s="1"/>
      <c r="Q600" s="1"/>
      <c r="R600" s="1"/>
      <c r="S600" s="1"/>
      <c r="T600" s="1"/>
      <c r="U600" s="1"/>
      <c r="V600" s="1"/>
      <c r="W600" s="1"/>
      <c r="X600" s="1"/>
      <c r="Y600" s="1"/>
      <c r="Z600" s="1"/>
    </row>
    <row r="601" spans="1:26" ht="14.25" customHeight="1" x14ac:dyDescent="0.35">
      <c r="A601" s="21"/>
      <c r="B601" s="74"/>
      <c r="C601" s="143"/>
      <c r="D601" s="135"/>
      <c r="E601" s="75"/>
      <c r="F601" s="76"/>
      <c r="G601" s="77"/>
      <c r="H601" s="78"/>
      <c r="I601" s="79"/>
      <c r="J601" s="21"/>
      <c r="K601" s="64" t="str">
        <f t="shared" si="10"/>
        <v/>
      </c>
      <c r="L601" s="65" t="str">
        <f t="shared" si="11"/>
        <v xml:space="preserve"> </v>
      </c>
      <c r="M601" s="21"/>
      <c r="N601" s="21"/>
      <c r="O601" s="21"/>
      <c r="P601" s="1"/>
      <c r="Q601" s="1"/>
      <c r="R601" s="1"/>
      <c r="S601" s="1"/>
      <c r="T601" s="1"/>
      <c r="U601" s="1"/>
      <c r="V601" s="1"/>
      <c r="W601" s="1"/>
      <c r="X601" s="1"/>
      <c r="Y601" s="1"/>
      <c r="Z601" s="1"/>
    </row>
    <row r="602" spans="1:26" ht="14.25" customHeight="1" x14ac:dyDescent="0.35">
      <c r="A602" s="21"/>
      <c r="B602" s="74"/>
      <c r="C602" s="143"/>
      <c r="D602" s="135"/>
      <c r="E602" s="75"/>
      <c r="F602" s="76"/>
      <c r="G602" s="77"/>
      <c r="H602" s="78"/>
      <c r="I602" s="79"/>
      <c r="J602" s="21"/>
      <c r="K602" s="64" t="str">
        <f t="shared" si="10"/>
        <v/>
      </c>
      <c r="L602" s="65" t="str">
        <f t="shared" si="11"/>
        <v xml:space="preserve"> </v>
      </c>
      <c r="M602" s="21"/>
      <c r="N602" s="21"/>
      <c r="O602" s="21"/>
      <c r="P602" s="1"/>
      <c r="Q602" s="1"/>
      <c r="R602" s="1"/>
      <c r="S602" s="1"/>
      <c r="T602" s="1"/>
      <c r="U602" s="1"/>
      <c r="V602" s="1"/>
      <c r="W602" s="1"/>
      <c r="X602" s="1"/>
      <c r="Y602" s="1"/>
      <c r="Z602" s="1"/>
    </row>
    <row r="603" spans="1:26" ht="14.25" customHeight="1" x14ac:dyDescent="0.35">
      <c r="A603" s="21"/>
      <c r="B603" s="74"/>
      <c r="C603" s="143"/>
      <c r="D603" s="135"/>
      <c r="E603" s="75"/>
      <c r="F603" s="76"/>
      <c r="G603" s="77"/>
      <c r="H603" s="78"/>
      <c r="I603" s="79"/>
      <c r="J603" s="21"/>
      <c r="K603" s="64" t="str">
        <f t="shared" si="10"/>
        <v/>
      </c>
      <c r="L603" s="65" t="str">
        <f t="shared" si="11"/>
        <v xml:space="preserve"> </v>
      </c>
      <c r="M603" s="21"/>
      <c r="N603" s="21"/>
      <c r="O603" s="21"/>
      <c r="P603" s="1"/>
      <c r="Q603" s="1"/>
      <c r="R603" s="1"/>
      <c r="S603" s="1"/>
      <c r="T603" s="1"/>
      <c r="U603" s="1"/>
      <c r="V603" s="1"/>
      <c r="W603" s="1"/>
      <c r="X603" s="1"/>
      <c r="Y603" s="1"/>
      <c r="Z603" s="1"/>
    </row>
    <row r="604" spans="1:26" ht="14.25" customHeight="1" x14ac:dyDescent="0.35">
      <c r="A604" s="21"/>
      <c r="B604" s="74"/>
      <c r="C604" s="143"/>
      <c r="D604" s="135"/>
      <c r="E604" s="75"/>
      <c r="F604" s="76"/>
      <c r="G604" s="77"/>
      <c r="H604" s="78"/>
      <c r="I604" s="79"/>
      <c r="J604" s="21"/>
      <c r="K604" s="64" t="str">
        <f t="shared" si="10"/>
        <v/>
      </c>
      <c r="L604" s="65" t="str">
        <f t="shared" si="11"/>
        <v xml:space="preserve"> </v>
      </c>
      <c r="M604" s="21"/>
      <c r="N604" s="21"/>
      <c r="O604" s="21"/>
      <c r="P604" s="1"/>
      <c r="Q604" s="1"/>
      <c r="R604" s="1"/>
      <c r="S604" s="1"/>
      <c r="T604" s="1"/>
      <c r="U604" s="1"/>
      <c r="V604" s="1"/>
      <c r="W604" s="1"/>
      <c r="X604" s="1"/>
      <c r="Y604" s="1"/>
      <c r="Z604" s="1"/>
    </row>
    <row r="605" spans="1:26" ht="14.25" customHeight="1" x14ac:dyDescent="0.35">
      <c r="A605" s="21"/>
      <c r="B605" s="74"/>
      <c r="C605" s="143"/>
      <c r="D605" s="135"/>
      <c r="E605" s="75"/>
      <c r="F605" s="76"/>
      <c r="G605" s="77"/>
      <c r="H605" s="78"/>
      <c r="I605" s="79"/>
      <c r="J605" s="21"/>
      <c r="K605" s="64" t="str">
        <f t="shared" si="10"/>
        <v/>
      </c>
      <c r="L605" s="65" t="str">
        <f t="shared" si="11"/>
        <v xml:space="preserve"> </v>
      </c>
      <c r="M605" s="21"/>
      <c r="N605" s="21"/>
      <c r="O605" s="21"/>
      <c r="P605" s="1"/>
      <c r="Q605" s="1"/>
      <c r="R605" s="1"/>
      <c r="S605" s="1"/>
      <c r="T605" s="1"/>
      <c r="U605" s="1"/>
      <c r="V605" s="1"/>
      <c r="W605" s="1"/>
      <c r="X605" s="1"/>
      <c r="Y605" s="1"/>
      <c r="Z605" s="1"/>
    </row>
    <row r="606" spans="1:26" ht="14.25" customHeight="1" x14ac:dyDescent="0.35">
      <c r="A606" s="21"/>
      <c r="B606" s="74"/>
      <c r="C606" s="143"/>
      <c r="D606" s="135"/>
      <c r="E606" s="75"/>
      <c r="F606" s="76"/>
      <c r="G606" s="77"/>
      <c r="H606" s="78"/>
      <c r="I606" s="79"/>
      <c r="J606" s="21"/>
      <c r="K606" s="64" t="str">
        <f t="shared" si="10"/>
        <v/>
      </c>
      <c r="L606" s="65" t="str">
        <f t="shared" si="11"/>
        <v xml:space="preserve"> </v>
      </c>
      <c r="M606" s="21"/>
      <c r="N606" s="21"/>
      <c r="O606" s="21"/>
      <c r="P606" s="1"/>
      <c r="Q606" s="1"/>
      <c r="R606" s="1"/>
      <c r="S606" s="1"/>
      <c r="T606" s="1"/>
      <c r="U606" s="1"/>
      <c r="V606" s="1"/>
      <c r="W606" s="1"/>
      <c r="X606" s="1"/>
      <c r="Y606" s="1"/>
      <c r="Z606" s="1"/>
    </row>
    <row r="607" spans="1:26" ht="14.25" customHeight="1" x14ac:dyDescent="0.35">
      <c r="A607" s="21"/>
      <c r="B607" s="74"/>
      <c r="C607" s="143"/>
      <c r="D607" s="135"/>
      <c r="E607" s="75"/>
      <c r="F607" s="76"/>
      <c r="G607" s="77"/>
      <c r="H607" s="78"/>
      <c r="I607" s="79"/>
      <c r="J607" s="21"/>
      <c r="K607" s="64" t="str">
        <f t="shared" si="10"/>
        <v/>
      </c>
      <c r="L607" s="65" t="str">
        <f t="shared" si="11"/>
        <v xml:space="preserve"> </v>
      </c>
      <c r="M607" s="21"/>
      <c r="N607" s="21"/>
      <c r="O607" s="21"/>
      <c r="P607" s="1"/>
      <c r="Q607" s="1"/>
      <c r="R607" s="1"/>
      <c r="S607" s="1"/>
      <c r="T607" s="1"/>
      <c r="U607" s="1"/>
      <c r="V607" s="1"/>
      <c r="W607" s="1"/>
      <c r="X607" s="1"/>
      <c r="Y607" s="1"/>
      <c r="Z607" s="1"/>
    </row>
    <row r="608" spans="1:26" ht="14.25" customHeight="1" x14ac:dyDescent="0.35">
      <c r="A608" s="21"/>
      <c r="B608" s="74"/>
      <c r="C608" s="143"/>
      <c r="D608" s="135"/>
      <c r="E608" s="75"/>
      <c r="F608" s="76"/>
      <c r="G608" s="77"/>
      <c r="H608" s="78"/>
      <c r="I608" s="79"/>
      <c r="J608" s="21"/>
      <c r="K608" s="64" t="str">
        <f t="shared" si="10"/>
        <v/>
      </c>
      <c r="L608" s="65" t="str">
        <f t="shared" si="11"/>
        <v xml:space="preserve"> </v>
      </c>
      <c r="M608" s="21"/>
      <c r="N608" s="21"/>
      <c r="O608" s="21"/>
      <c r="P608" s="1"/>
      <c r="Q608" s="1"/>
      <c r="R608" s="1"/>
      <c r="S608" s="1"/>
      <c r="T608" s="1"/>
      <c r="U608" s="1"/>
      <c r="V608" s="1"/>
      <c r="W608" s="1"/>
      <c r="X608" s="1"/>
      <c r="Y608" s="1"/>
      <c r="Z608" s="1"/>
    </row>
    <row r="609" spans="1:26" ht="14.25" customHeight="1" x14ac:dyDescent="0.35">
      <c r="A609" s="21"/>
      <c r="B609" s="74"/>
      <c r="C609" s="143"/>
      <c r="D609" s="135"/>
      <c r="E609" s="75"/>
      <c r="F609" s="76"/>
      <c r="G609" s="77"/>
      <c r="H609" s="78"/>
      <c r="I609" s="79"/>
      <c r="J609" s="21"/>
      <c r="K609" s="64" t="str">
        <f t="shared" si="10"/>
        <v/>
      </c>
      <c r="L609" s="65" t="str">
        <f t="shared" si="11"/>
        <v xml:space="preserve"> </v>
      </c>
      <c r="M609" s="21"/>
      <c r="N609" s="21"/>
      <c r="O609" s="21"/>
      <c r="P609" s="1"/>
      <c r="Q609" s="1"/>
      <c r="R609" s="1"/>
      <c r="S609" s="1"/>
      <c r="T609" s="1"/>
      <c r="U609" s="1"/>
      <c r="V609" s="1"/>
      <c r="W609" s="1"/>
      <c r="X609" s="1"/>
      <c r="Y609" s="1"/>
      <c r="Z609" s="1"/>
    </row>
    <row r="610" spans="1:26" ht="14.25" customHeight="1" x14ac:dyDescent="0.35">
      <c r="A610" s="21"/>
      <c r="B610" s="74"/>
      <c r="C610" s="143"/>
      <c r="D610" s="135"/>
      <c r="E610" s="75"/>
      <c r="F610" s="76"/>
      <c r="G610" s="77"/>
      <c r="H610" s="78"/>
      <c r="I610" s="79"/>
      <c r="J610" s="21"/>
      <c r="K610" s="64" t="str">
        <f t="shared" si="10"/>
        <v/>
      </c>
      <c r="L610" s="65" t="str">
        <f t="shared" si="11"/>
        <v xml:space="preserve"> </v>
      </c>
      <c r="M610" s="21"/>
      <c r="N610" s="21"/>
      <c r="O610" s="21"/>
      <c r="P610" s="1"/>
      <c r="Q610" s="1"/>
      <c r="R610" s="1"/>
      <c r="S610" s="1"/>
      <c r="T610" s="1"/>
      <c r="U610" s="1"/>
      <c r="V610" s="1"/>
      <c r="W610" s="1"/>
      <c r="X610" s="1"/>
      <c r="Y610" s="1"/>
      <c r="Z610" s="1"/>
    </row>
    <row r="611" spans="1:26" ht="14.25" customHeight="1" x14ac:dyDescent="0.35">
      <c r="A611" s="21"/>
      <c r="B611" s="74"/>
      <c r="C611" s="143"/>
      <c r="D611" s="135"/>
      <c r="E611" s="75"/>
      <c r="F611" s="76"/>
      <c r="G611" s="77"/>
      <c r="H611" s="78"/>
      <c r="I611" s="79"/>
      <c r="J611" s="21"/>
      <c r="K611" s="64" t="str">
        <f t="shared" si="10"/>
        <v/>
      </c>
      <c r="L611" s="65" t="str">
        <f t="shared" si="11"/>
        <v xml:space="preserve"> </v>
      </c>
      <c r="M611" s="21"/>
      <c r="N611" s="21"/>
      <c r="O611" s="21"/>
      <c r="P611" s="1"/>
      <c r="Q611" s="1"/>
      <c r="R611" s="1"/>
      <c r="S611" s="1"/>
      <c r="T611" s="1"/>
      <c r="U611" s="1"/>
      <c r="V611" s="1"/>
      <c r="W611" s="1"/>
      <c r="X611" s="1"/>
      <c r="Y611" s="1"/>
      <c r="Z611" s="1"/>
    </row>
    <row r="612" spans="1:26" ht="14.25" customHeight="1" x14ac:dyDescent="0.35">
      <c r="A612" s="21"/>
      <c r="B612" s="74"/>
      <c r="C612" s="143"/>
      <c r="D612" s="135"/>
      <c r="E612" s="75"/>
      <c r="F612" s="76"/>
      <c r="G612" s="77"/>
      <c r="H612" s="78"/>
      <c r="I612" s="79"/>
      <c r="J612" s="21"/>
      <c r="K612" s="64" t="str">
        <f t="shared" si="10"/>
        <v/>
      </c>
      <c r="L612" s="65" t="str">
        <f t="shared" si="11"/>
        <v xml:space="preserve"> </v>
      </c>
      <c r="M612" s="21"/>
      <c r="N612" s="21"/>
      <c r="O612" s="21"/>
      <c r="P612" s="1"/>
      <c r="Q612" s="1"/>
      <c r="R612" s="1"/>
      <c r="S612" s="1"/>
      <c r="T612" s="1"/>
      <c r="U612" s="1"/>
      <c r="V612" s="1"/>
      <c r="W612" s="1"/>
      <c r="X612" s="1"/>
      <c r="Y612" s="1"/>
      <c r="Z612" s="1"/>
    </row>
    <row r="613" spans="1:26" ht="14.25" customHeight="1" x14ac:dyDescent="0.35">
      <c r="A613" s="21"/>
      <c r="B613" s="74"/>
      <c r="C613" s="143"/>
      <c r="D613" s="135"/>
      <c r="E613" s="75"/>
      <c r="F613" s="76"/>
      <c r="G613" s="77"/>
      <c r="H613" s="78"/>
      <c r="I613" s="79"/>
      <c r="J613" s="21"/>
      <c r="K613" s="64" t="str">
        <f t="shared" si="10"/>
        <v/>
      </c>
      <c r="L613" s="65" t="str">
        <f t="shared" si="11"/>
        <v xml:space="preserve"> </v>
      </c>
      <c r="M613" s="21"/>
      <c r="N613" s="21"/>
      <c r="O613" s="21"/>
      <c r="P613" s="1"/>
      <c r="Q613" s="1"/>
      <c r="R613" s="1"/>
      <c r="S613" s="1"/>
      <c r="T613" s="1"/>
      <c r="U613" s="1"/>
      <c r="V613" s="1"/>
      <c r="W613" s="1"/>
      <c r="X613" s="1"/>
      <c r="Y613" s="1"/>
      <c r="Z613" s="1"/>
    </row>
    <row r="614" spans="1:26" ht="14.25" customHeight="1" x14ac:dyDescent="0.35">
      <c r="A614" s="21"/>
      <c r="B614" s="74"/>
      <c r="C614" s="143"/>
      <c r="D614" s="135"/>
      <c r="E614" s="75"/>
      <c r="F614" s="76"/>
      <c r="G614" s="77"/>
      <c r="H614" s="78"/>
      <c r="I614" s="79"/>
      <c r="J614" s="21"/>
      <c r="K614" s="64" t="str">
        <f t="shared" si="10"/>
        <v/>
      </c>
      <c r="L614" s="65" t="str">
        <f t="shared" si="11"/>
        <v xml:space="preserve"> </v>
      </c>
      <c r="M614" s="21"/>
      <c r="N614" s="21"/>
      <c r="O614" s="21"/>
      <c r="P614" s="1"/>
      <c r="Q614" s="1"/>
      <c r="R614" s="1"/>
      <c r="S614" s="1"/>
      <c r="T614" s="1"/>
      <c r="U614" s="1"/>
      <c r="V614" s="1"/>
      <c r="W614" s="1"/>
      <c r="X614" s="1"/>
      <c r="Y614" s="1"/>
      <c r="Z614" s="1"/>
    </row>
    <row r="615" spans="1:26" ht="14.25" customHeight="1" x14ac:dyDescent="0.35">
      <c r="A615" s="21"/>
      <c r="B615" s="74"/>
      <c r="C615" s="143"/>
      <c r="D615" s="135"/>
      <c r="E615" s="75"/>
      <c r="F615" s="76"/>
      <c r="G615" s="77"/>
      <c r="H615" s="78"/>
      <c r="I615" s="79"/>
      <c r="J615" s="21"/>
      <c r="K615" s="64" t="str">
        <f t="shared" si="10"/>
        <v/>
      </c>
      <c r="L615" s="65" t="str">
        <f t="shared" si="11"/>
        <v xml:space="preserve"> </v>
      </c>
      <c r="M615" s="21"/>
      <c r="N615" s="21"/>
      <c r="O615" s="21"/>
      <c r="P615" s="1"/>
      <c r="Q615" s="1"/>
      <c r="R615" s="1"/>
      <c r="S615" s="1"/>
      <c r="T615" s="1"/>
      <c r="U615" s="1"/>
      <c r="V615" s="1"/>
      <c r="W615" s="1"/>
      <c r="X615" s="1"/>
      <c r="Y615" s="1"/>
      <c r="Z615" s="1"/>
    </row>
    <row r="616" spans="1:26" ht="14.25" customHeight="1" x14ac:dyDescent="0.35">
      <c r="A616" s="21"/>
      <c r="B616" s="74"/>
      <c r="C616" s="143"/>
      <c r="D616" s="135"/>
      <c r="E616" s="75"/>
      <c r="F616" s="76"/>
      <c r="G616" s="77"/>
      <c r="H616" s="78"/>
      <c r="I616" s="79"/>
      <c r="J616" s="21"/>
      <c r="K616" s="64" t="str">
        <f t="shared" si="10"/>
        <v/>
      </c>
      <c r="L616" s="65" t="str">
        <f t="shared" si="11"/>
        <v xml:space="preserve"> </v>
      </c>
      <c r="M616" s="21"/>
      <c r="N616" s="21"/>
      <c r="O616" s="21"/>
      <c r="P616" s="1"/>
      <c r="Q616" s="1"/>
      <c r="R616" s="1"/>
      <c r="S616" s="1"/>
      <c r="T616" s="1"/>
      <c r="U616" s="1"/>
      <c r="V616" s="1"/>
      <c r="W616" s="1"/>
      <c r="X616" s="1"/>
      <c r="Y616" s="1"/>
      <c r="Z616" s="1"/>
    </row>
    <row r="617" spans="1:26" ht="14.25" customHeight="1" x14ac:dyDescent="0.35">
      <c r="A617" s="21"/>
      <c r="B617" s="74"/>
      <c r="C617" s="143"/>
      <c r="D617" s="135"/>
      <c r="E617" s="75"/>
      <c r="F617" s="76"/>
      <c r="G617" s="77"/>
      <c r="H617" s="78"/>
      <c r="I617" s="79"/>
      <c r="J617" s="21"/>
      <c r="K617" s="64" t="str">
        <f t="shared" si="10"/>
        <v/>
      </c>
      <c r="L617" s="65" t="str">
        <f t="shared" si="11"/>
        <v xml:space="preserve"> </v>
      </c>
      <c r="M617" s="21"/>
      <c r="N617" s="21"/>
      <c r="O617" s="21"/>
      <c r="P617" s="1"/>
      <c r="Q617" s="1"/>
      <c r="R617" s="1"/>
      <c r="S617" s="1"/>
      <c r="T617" s="1"/>
      <c r="U617" s="1"/>
      <c r="V617" s="1"/>
      <c r="W617" s="1"/>
      <c r="X617" s="1"/>
      <c r="Y617" s="1"/>
      <c r="Z617" s="1"/>
    </row>
    <row r="618" spans="1:26" ht="14.25" customHeight="1" x14ac:dyDescent="0.35">
      <c r="A618" s="21"/>
      <c r="B618" s="74"/>
      <c r="C618" s="143"/>
      <c r="D618" s="135"/>
      <c r="E618" s="75"/>
      <c r="F618" s="76"/>
      <c r="G618" s="77"/>
      <c r="H618" s="78"/>
      <c r="I618" s="79"/>
      <c r="J618" s="21"/>
      <c r="K618" s="64" t="str">
        <f t="shared" si="10"/>
        <v/>
      </c>
      <c r="L618" s="65" t="str">
        <f t="shared" si="11"/>
        <v xml:space="preserve"> </v>
      </c>
      <c r="M618" s="21"/>
      <c r="N618" s="21"/>
      <c r="O618" s="21"/>
      <c r="P618" s="1"/>
      <c r="Q618" s="1"/>
      <c r="R618" s="1"/>
      <c r="S618" s="1"/>
      <c r="T618" s="1"/>
      <c r="U618" s="1"/>
      <c r="V618" s="1"/>
      <c r="W618" s="1"/>
      <c r="X618" s="1"/>
      <c r="Y618" s="1"/>
      <c r="Z618" s="1"/>
    </row>
    <row r="619" spans="1:26" ht="14.25" customHeight="1" x14ac:dyDescent="0.35">
      <c r="A619" s="21"/>
      <c r="B619" s="74"/>
      <c r="C619" s="143"/>
      <c r="D619" s="135"/>
      <c r="E619" s="75"/>
      <c r="F619" s="76"/>
      <c r="G619" s="77"/>
      <c r="H619" s="78"/>
      <c r="I619" s="79"/>
      <c r="J619" s="21"/>
      <c r="K619" s="64" t="str">
        <f t="shared" si="10"/>
        <v/>
      </c>
      <c r="L619" s="65" t="str">
        <f t="shared" si="11"/>
        <v xml:space="preserve"> </v>
      </c>
      <c r="M619" s="21"/>
      <c r="N619" s="21"/>
      <c r="O619" s="21"/>
      <c r="P619" s="1"/>
      <c r="Q619" s="1"/>
      <c r="R619" s="1"/>
      <c r="S619" s="1"/>
      <c r="T619" s="1"/>
      <c r="U619" s="1"/>
      <c r="V619" s="1"/>
      <c r="W619" s="1"/>
      <c r="X619" s="1"/>
      <c r="Y619" s="1"/>
      <c r="Z619" s="1"/>
    </row>
    <row r="620" spans="1:26" ht="14.25" customHeight="1" x14ac:dyDescent="0.35">
      <c r="A620" s="21"/>
      <c r="B620" s="74"/>
      <c r="C620" s="143"/>
      <c r="D620" s="135"/>
      <c r="E620" s="75"/>
      <c r="F620" s="76"/>
      <c r="G620" s="77"/>
      <c r="H620" s="78"/>
      <c r="I620" s="79"/>
      <c r="J620" s="21"/>
      <c r="K620" s="64" t="str">
        <f t="shared" ref="K620:K683" si="12">IF(OR(B620="",C620="",F620="",G620="",I620=""),"",IF(F620="Agility",VLOOKUP(I620,AgilityPoints,2,FALSE),VLOOKUP(I620,JumpingPoints,2,FALSE)))</f>
        <v/>
      </c>
      <c r="L620" s="65" t="str">
        <f t="shared" si="11"/>
        <v xml:space="preserve"> </v>
      </c>
      <c r="M620" s="21"/>
      <c r="N620" s="21"/>
      <c r="O620" s="21"/>
      <c r="P620" s="1"/>
      <c r="Q620" s="1"/>
      <c r="R620" s="1"/>
      <c r="S620" s="1"/>
      <c r="T620" s="1"/>
      <c r="U620" s="1"/>
      <c r="V620" s="1"/>
      <c r="W620" s="1"/>
      <c r="X620" s="1"/>
      <c r="Y620" s="1"/>
      <c r="Z620" s="1"/>
    </row>
    <row r="621" spans="1:26" ht="14.25" customHeight="1" x14ac:dyDescent="0.35">
      <c r="A621" s="21"/>
      <c r="B621" s="74"/>
      <c r="C621" s="143"/>
      <c r="D621" s="135"/>
      <c r="E621" s="75"/>
      <c r="F621" s="76"/>
      <c r="G621" s="77"/>
      <c r="H621" s="78"/>
      <c r="I621" s="79"/>
      <c r="J621" s="21"/>
      <c r="K621" s="64" t="str">
        <f t="shared" si="12"/>
        <v/>
      </c>
      <c r="L621" s="65" t="str">
        <f t="shared" si="11"/>
        <v xml:space="preserve"> </v>
      </c>
      <c r="M621" s="21"/>
      <c r="N621" s="21"/>
      <c r="O621" s="21"/>
      <c r="P621" s="1"/>
      <c r="Q621" s="1"/>
      <c r="R621" s="1"/>
      <c r="S621" s="1"/>
      <c r="T621" s="1"/>
      <c r="U621" s="1"/>
      <c r="V621" s="1"/>
      <c r="W621" s="1"/>
      <c r="X621" s="1"/>
      <c r="Y621" s="1"/>
      <c r="Z621" s="1"/>
    </row>
    <row r="622" spans="1:26" ht="14.25" customHeight="1" x14ac:dyDescent="0.35">
      <c r="A622" s="21"/>
      <c r="B622" s="74"/>
      <c r="C622" s="143"/>
      <c r="D622" s="135"/>
      <c r="E622" s="75"/>
      <c r="F622" s="76"/>
      <c r="G622" s="77"/>
      <c r="H622" s="78"/>
      <c r="I622" s="79"/>
      <c r="J622" s="21"/>
      <c r="K622" s="64" t="str">
        <f t="shared" si="12"/>
        <v/>
      </c>
      <c r="L622" s="65" t="str">
        <f t="shared" si="11"/>
        <v xml:space="preserve"> </v>
      </c>
      <c r="M622" s="21"/>
      <c r="N622" s="21"/>
      <c r="O622" s="21"/>
      <c r="P622" s="1"/>
      <c r="Q622" s="1"/>
      <c r="R622" s="1"/>
      <c r="S622" s="1"/>
      <c r="T622" s="1"/>
      <c r="U622" s="1"/>
      <c r="V622" s="1"/>
      <c r="W622" s="1"/>
      <c r="X622" s="1"/>
      <c r="Y622" s="1"/>
      <c r="Z622" s="1"/>
    </row>
    <row r="623" spans="1:26" ht="14.25" customHeight="1" x14ac:dyDescent="0.35">
      <c r="A623" s="21"/>
      <c r="B623" s="74"/>
      <c r="C623" s="143"/>
      <c r="D623" s="135"/>
      <c r="E623" s="75"/>
      <c r="F623" s="76"/>
      <c r="G623" s="77"/>
      <c r="H623" s="78"/>
      <c r="I623" s="79"/>
      <c r="J623" s="21"/>
      <c r="K623" s="64" t="str">
        <f t="shared" si="12"/>
        <v/>
      </c>
      <c r="L623" s="65" t="str">
        <f t="shared" si="11"/>
        <v xml:space="preserve"> </v>
      </c>
      <c r="M623" s="21"/>
      <c r="N623" s="21"/>
      <c r="O623" s="21"/>
      <c r="P623" s="1"/>
      <c r="Q623" s="1"/>
      <c r="R623" s="1"/>
      <c r="S623" s="1"/>
      <c r="T623" s="1"/>
      <c r="U623" s="1"/>
      <c r="V623" s="1"/>
      <c r="W623" s="1"/>
      <c r="X623" s="1"/>
      <c r="Y623" s="1"/>
      <c r="Z623" s="1"/>
    </row>
    <row r="624" spans="1:26" ht="14.25" customHeight="1" x14ac:dyDescent="0.35">
      <c r="A624" s="21"/>
      <c r="B624" s="74"/>
      <c r="C624" s="143"/>
      <c r="D624" s="135"/>
      <c r="E624" s="75"/>
      <c r="F624" s="76"/>
      <c r="G624" s="77"/>
      <c r="H624" s="78"/>
      <c r="I624" s="79"/>
      <c r="J624" s="21"/>
      <c r="K624" s="64" t="str">
        <f t="shared" si="12"/>
        <v/>
      </c>
      <c r="L624" s="65" t="str">
        <f t="shared" si="11"/>
        <v xml:space="preserve"> </v>
      </c>
      <c r="M624" s="21"/>
      <c r="N624" s="21"/>
      <c r="O624" s="21"/>
      <c r="P624" s="1"/>
      <c r="Q624" s="1"/>
      <c r="R624" s="1"/>
      <c r="S624" s="1"/>
      <c r="T624" s="1"/>
      <c r="U624" s="1"/>
      <c r="V624" s="1"/>
      <c r="W624" s="1"/>
      <c r="X624" s="1"/>
      <c r="Y624" s="1"/>
      <c r="Z624" s="1"/>
    </row>
    <row r="625" spans="1:26" ht="14.25" customHeight="1" x14ac:dyDescent="0.35">
      <c r="A625" s="21"/>
      <c r="B625" s="74"/>
      <c r="C625" s="143"/>
      <c r="D625" s="135"/>
      <c r="E625" s="75"/>
      <c r="F625" s="76"/>
      <c r="G625" s="77"/>
      <c r="H625" s="78"/>
      <c r="I625" s="79"/>
      <c r="J625" s="21"/>
      <c r="K625" s="64" t="str">
        <f t="shared" si="12"/>
        <v/>
      </c>
      <c r="L625" s="65" t="str">
        <f t="shared" si="11"/>
        <v xml:space="preserve"> </v>
      </c>
      <c r="M625" s="21"/>
      <c r="N625" s="21"/>
      <c r="O625" s="21"/>
      <c r="P625" s="1"/>
      <c r="Q625" s="1"/>
      <c r="R625" s="1"/>
      <c r="S625" s="1"/>
      <c r="T625" s="1"/>
      <c r="U625" s="1"/>
      <c r="V625" s="1"/>
      <c r="W625" s="1"/>
      <c r="X625" s="1"/>
      <c r="Y625" s="1"/>
      <c r="Z625" s="1"/>
    </row>
    <row r="626" spans="1:26" ht="14.25" customHeight="1" x14ac:dyDescent="0.35">
      <c r="A626" s="21"/>
      <c r="B626" s="74"/>
      <c r="C626" s="143"/>
      <c r="D626" s="135"/>
      <c r="E626" s="75"/>
      <c r="F626" s="76"/>
      <c r="G626" s="77"/>
      <c r="H626" s="78"/>
      <c r="I626" s="79"/>
      <c r="J626" s="21"/>
      <c r="K626" s="64" t="str">
        <f t="shared" si="12"/>
        <v/>
      </c>
      <c r="L626" s="65" t="str">
        <f t="shared" si="11"/>
        <v xml:space="preserve"> </v>
      </c>
      <c r="M626" s="21"/>
      <c r="N626" s="21"/>
      <c r="O626" s="21"/>
      <c r="P626" s="1"/>
      <c r="Q626" s="1"/>
      <c r="R626" s="1"/>
      <c r="S626" s="1"/>
      <c r="T626" s="1"/>
      <c r="U626" s="1"/>
      <c r="V626" s="1"/>
      <c r="W626" s="1"/>
      <c r="X626" s="1"/>
      <c r="Y626" s="1"/>
      <c r="Z626" s="1"/>
    </row>
    <row r="627" spans="1:26" ht="14.25" customHeight="1" x14ac:dyDescent="0.35">
      <c r="A627" s="21"/>
      <c r="B627" s="74"/>
      <c r="C627" s="143"/>
      <c r="D627" s="135"/>
      <c r="E627" s="75"/>
      <c r="F627" s="76"/>
      <c r="G627" s="77"/>
      <c r="H627" s="78"/>
      <c r="I627" s="79"/>
      <c r="J627" s="21"/>
      <c r="K627" s="64" t="str">
        <f t="shared" si="12"/>
        <v/>
      </c>
      <c r="L627" s="65" t="str">
        <f t="shared" si="11"/>
        <v xml:space="preserve"> </v>
      </c>
      <c r="M627" s="21"/>
      <c r="N627" s="21"/>
      <c r="O627" s="21"/>
      <c r="P627" s="1"/>
      <c r="Q627" s="1"/>
      <c r="R627" s="1"/>
      <c r="S627" s="1"/>
      <c r="T627" s="1"/>
      <c r="U627" s="1"/>
      <c r="V627" s="1"/>
      <c r="W627" s="1"/>
      <c r="X627" s="1"/>
      <c r="Y627" s="1"/>
      <c r="Z627" s="1"/>
    </row>
    <row r="628" spans="1:26" ht="14.25" customHeight="1" x14ac:dyDescent="0.35">
      <c r="A628" s="21"/>
      <c r="B628" s="74"/>
      <c r="C628" s="143"/>
      <c r="D628" s="135"/>
      <c r="E628" s="75"/>
      <c r="F628" s="76"/>
      <c r="G628" s="77"/>
      <c r="H628" s="78"/>
      <c r="I628" s="79"/>
      <c r="J628" s="21"/>
      <c r="K628" s="64" t="str">
        <f t="shared" si="12"/>
        <v/>
      </c>
      <c r="L628" s="65" t="str">
        <f t="shared" si="11"/>
        <v xml:space="preserve"> </v>
      </c>
      <c r="M628" s="21"/>
      <c r="N628" s="21"/>
      <c r="O628" s="21"/>
      <c r="P628" s="1"/>
      <c r="Q628" s="1"/>
      <c r="R628" s="1"/>
      <c r="S628" s="1"/>
      <c r="T628" s="1"/>
      <c r="U628" s="1"/>
      <c r="V628" s="1"/>
      <c r="W628" s="1"/>
      <c r="X628" s="1"/>
      <c r="Y628" s="1"/>
      <c r="Z628" s="1"/>
    </row>
    <row r="629" spans="1:26" ht="14.25" customHeight="1" x14ac:dyDescent="0.35">
      <c r="A629" s="21"/>
      <c r="B629" s="74"/>
      <c r="C629" s="143"/>
      <c r="D629" s="135"/>
      <c r="E629" s="75"/>
      <c r="F629" s="76"/>
      <c r="G629" s="77"/>
      <c r="H629" s="78"/>
      <c r="I629" s="79"/>
      <c r="J629" s="21"/>
      <c r="K629" s="64" t="str">
        <f t="shared" si="12"/>
        <v/>
      </c>
      <c r="L629" s="65" t="str">
        <f t="shared" si="11"/>
        <v xml:space="preserve"> </v>
      </c>
      <c r="M629" s="21"/>
      <c r="N629" s="21"/>
      <c r="O629" s="21"/>
      <c r="P629" s="1"/>
      <c r="Q629" s="1"/>
      <c r="R629" s="1"/>
      <c r="S629" s="1"/>
      <c r="T629" s="1"/>
      <c r="U629" s="1"/>
      <c r="V629" s="1"/>
      <c r="W629" s="1"/>
      <c r="X629" s="1"/>
      <c r="Y629" s="1"/>
      <c r="Z629" s="1"/>
    </row>
    <row r="630" spans="1:26" ht="14.25" customHeight="1" x14ac:dyDescent="0.35">
      <c r="A630" s="21"/>
      <c r="B630" s="74"/>
      <c r="C630" s="143"/>
      <c r="D630" s="135"/>
      <c r="E630" s="75"/>
      <c r="F630" s="76"/>
      <c r="G630" s="77"/>
      <c r="H630" s="78"/>
      <c r="I630" s="79"/>
      <c r="J630" s="21"/>
      <c r="K630" s="64" t="str">
        <f t="shared" si="12"/>
        <v/>
      </c>
      <c r="L630" s="65" t="str">
        <f t="shared" si="11"/>
        <v xml:space="preserve"> </v>
      </c>
      <c r="M630" s="21"/>
      <c r="N630" s="21"/>
      <c r="O630" s="21"/>
      <c r="P630" s="1"/>
      <c r="Q630" s="1"/>
      <c r="R630" s="1"/>
      <c r="S630" s="1"/>
      <c r="T630" s="1"/>
      <c r="U630" s="1"/>
      <c r="V630" s="1"/>
      <c r="W630" s="1"/>
      <c r="X630" s="1"/>
      <c r="Y630" s="1"/>
      <c r="Z630" s="1"/>
    </row>
    <row r="631" spans="1:26" ht="14.25" customHeight="1" x14ac:dyDescent="0.35">
      <c r="A631" s="21"/>
      <c r="B631" s="74"/>
      <c r="C631" s="143"/>
      <c r="D631" s="135"/>
      <c r="E631" s="75"/>
      <c r="F631" s="76"/>
      <c r="G631" s="77"/>
      <c r="H631" s="78"/>
      <c r="I631" s="79"/>
      <c r="J631" s="21"/>
      <c r="K631" s="64" t="str">
        <f t="shared" si="12"/>
        <v/>
      </c>
      <c r="L631" s="65" t="str">
        <f t="shared" si="11"/>
        <v xml:space="preserve"> </v>
      </c>
      <c r="M631" s="21"/>
      <c r="N631" s="21"/>
      <c r="O631" s="21"/>
      <c r="P631" s="1"/>
      <c r="Q631" s="1"/>
      <c r="R631" s="1"/>
      <c r="S631" s="1"/>
      <c r="T631" s="1"/>
      <c r="U631" s="1"/>
      <c r="V631" s="1"/>
      <c r="W631" s="1"/>
      <c r="X631" s="1"/>
      <c r="Y631" s="1"/>
      <c r="Z631" s="1"/>
    </row>
    <row r="632" spans="1:26" ht="14.25" customHeight="1" x14ac:dyDescent="0.35">
      <c r="A632" s="21"/>
      <c r="B632" s="74"/>
      <c r="C632" s="143"/>
      <c r="D632" s="135"/>
      <c r="E632" s="75"/>
      <c r="F632" s="76"/>
      <c r="G632" s="77"/>
      <c r="H632" s="78"/>
      <c r="I632" s="79"/>
      <c r="J632" s="21"/>
      <c r="K632" s="64" t="str">
        <f t="shared" si="12"/>
        <v/>
      </c>
      <c r="L632" s="65" t="str">
        <f t="shared" si="11"/>
        <v xml:space="preserve"> </v>
      </c>
      <c r="M632" s="21"/>
      <c r="N632" s="21"/>
      <c r="O632" s="21"/>
      <c r="P632" s="1"/>
      <c r="Q632" s="1"/>
      <c r="R632" s="1"/>
      <c r="S632" s="1"/>
      <c r="T632" s="1"/>
      <c r="U632" s="1"/>
      <c r="V632" s="1"/>
      <c r="W632" s="1"/>
      <c r="X632" s="1"/>
      <c r="Y632" s="1"/>
      <c r="Z632" s="1"/>
    </row>
    <row r="633" spans="1:26" ht="14.25" customHeight="1" x14ac:dyDescent="0.35">
      <c r="A633" s="21"/>
      <c r="B633" s="74"/>
      <c r="C633" s="143"/>
      <c r="D633" s="135"/>
      <c r="E633" s="75"/>
      <c r="F633" s="76"/>
      <c r="G633" s="77"/>
      <c r="H633" s="78"/>
      <c r="I633" s="79"/>
      <c r="J633" s="21"/>
      <c r="K633" s="64" t="str">
        <f t="shared" si="12"/>
        <v/>
      </c>
      <c r="L633" s="65" t="str">
        <f t="shared" si="11"/>
        <v xml:space="preserve"> </v>
      </c>
      <c r="M633" s="21"/>
      <c r="N633" s="21"/>
      <c r="O633" s="21"/>
      <c r="P633" s="1"/>
      <c r="Q633" s="1"/>
      <c r="R633" s="1"/>
      <c r="S633" s="1"/>
      <c r="T633" s="1"/>
      <c r="U633" s="1"/>
      <c r="V633" s="1"/>
      <c r="W633" s="1"/>
      <c r="X633" s="1"/>
      <c r="Y633" s="1"/>
      <c r="Z633" s="1"/>
    </row>
    <row r="634" spans="1:26" ht="14.25" customHeight="1" x14ac:dyDescent="0.35">
      <c r="A634" s="21"/>
      <c r="B634" s="74"/>
      <c r="C634" s="143"/>
      <c r="D634" s="135"/>
      <c r="E634" s="75"/>
      <c r="F634" s="76"/>
      <c r="G634" s="77"/>
      <c r="H634" s="78"/>
      <c r="I634" s="79"/>
      <c r="J634" s="21"/>
      <c r="K634" s="64" t="str">
        <f t="shared" si="12"/>
        <v/>
      </c>
      <c r="L634" s="65" t="str">
        <f t="shared" si="11"/>
        <v xml:space="preserve"> </v>
      </c>
      <c r="M634" s="21"/>
      <c r="N634" s="21"/>
      <c r="O634" s="21"/>
      <c r="P634" s="1"/>
      <c r="Q634" s="1"/>
      <c r="R634" s="1"/>
      <c r="S634" s="1"/>
      <c r="T634" s="1"/>
      <c r="U634" s="1"/>
      <c r="V634" s="1"/>
      <c r="W634" s="1"/>
      <c r="X634" s="1"/>
      <c r="Y634" s="1"/>
      <c r="Z634" s="1"/>
    </row>
    <row r="635" spans="1:26" ht="14.25" customHeight="1" x14ac:dyDescent="0.35">
      <c r="A635" s="21"/>
      <c r="B635" s="74"/>
      <c r="C635" s="143"/>
      <c r="D635" s="135"/>
      <c r="E635" s="75"/>
      <c r="F635" s="76"/>
      <c r="G635" s="77"/>
      <c r="H635" s="78"/>
      <c r="I635" s="79"/>
      <c r="J635" s="21"/>
      <c r="K635" s="64" t="str">
        <f t="shared" si="12"/>
        <v/>
      </c>
      <c r="L635" s="65" t="str">
        <f t="shared" si="11"/>
        <v xml:space="preserve"> </v>
      </c>
      <c r="M635" s="21"/>
      <c r="N635" s="21"/>
      <c r="O635" s="21"/>
      <c r="P635" s="1"/>
      <c r="Q635" s="1"/>
      <c r="R635" s="1"/>
      <c r="S635" s="1"/>
      <c r="T635" s="1"/>
      <c r="U635" s="1"/>
      <c r="V635" s="1"/>
      <c r="W635" s="1"/>
      <c r="X635" s="1"/>
      <c r="Y635" s="1"/>
      <c r="Z635" s="1"/>
    </row>
    <row r="636" spans="1:26" ht="14.25" customHeight="1" x14ac:dyDescent="0.35">
      <c r="A636" s="21"/>
      <c r="B636" s="74"/>
      <c r="C636" s="143"/>
      <c r="D636" s="135"/>
      <c r="E636" s="75"/>
      <c r="F636" s="76"/>
      <c r="G636" s="77"/>
      <c r="H636" s="78"/>
      <c r="I636" s="79"/>
      <c r="J636" s="21"/>
      <c r="K636" s="64" t="str">
        <f t="shared" si="12"/>
        <v/>
      </c>
      <c r="L636" s="65" t="str">
        <f t="shared" si="11"/>
        <v xml:space="preserve"> </v>
      </c>
      <c r="M636" s="21"/>
      <c r="N636" s="21"/>
      <c r="O636" s="21"/>
      <c r="P636" s="1"/>
      <c r="Q636" s="1"/>
      <c r="R636" s="1"/>
      <c r="S636" s="1"/>
      <c r="T636" s="1"/>
      <c r="U636" s="1"/>
      <c r="V636" s="1"/>
      <c r="W636" s="1"/>
      <c r="X636" s="1"/>
      <c r="Y636" s="1"/>
      <c r="Z636" s="1"/>
    </row>
    <row r="637" spans="1:26" ht="14.25" customHeight="1" x14ac:dyDescent="0.35">
      <c r="A637" s="21"/>
      <c r="B637" s="74"/>
      <c r="C637" s="143"/>
      <c r="D637" s="135"/>
      <c r="E637" s="75"/>
      <c r="F637" s="76"/>
      <c r="G637" s="77"/>
      <c r="H637" s="78"/>
      <c r="I637" s="79"/>
      <c r="J637" s="21"/>
      <c r="K637" s="64" t="str">
        <f t="shared" si="12"/>
        <v/>
      </c>
      <c r="L637" s="65" t="str">
        <f t="shared" si="11"/>
        <v xml:space="preserve"> </v>
      </c>
      <c r="M637" s="21"/>
      <c r="N637" s="21"/>
      <c r="O637" s="21"/>
      <c r="P637" s="1"/>
      <c r="Q637" s="1"/>
      <c r="R637" s="1"/>
      <c r="S637" s="1"/>
      <c r="T637" s="1"/>
      <c r="U637" s="1"/>
      <c r="V637" s="1"/>
      <c r="W637" s="1"/>
      <c r="X637" s="1"/>
      <c r="Y637" s="1"/>
      <c r="Z637" s="1"/>
    </row>
    <row r="638" spans="1:26" ht="14.25" customHeight="1" x14ac:dyDescent="0.35">
      <c r="A638" s="21"/>
      <c r="B638" s="74"/>
      <c r="C638" s="143"/>
      <c r="D638" s="135"/>
      <c r="E638" s="75"/>
      <c r="F638" s="76"/>
      <c r="G638" s="77"/>
      <c r="H638" s="78"/>
      <c r="I638" s="79"/>
      <c r="J638" s="21"/>
      <c r="K638" s="64" t="str">
        <f t="shared" si="12"/>
        <v/>
      </c>
      <c r="L638" s="65" t="str">
        <f t="shared" si="11"/>
        <v xml:space="preserve"> </v>
      </c>
      <c r="M638" s="21"/>
      <c r="N638" s="21"/>
      <c r="O638" s="21"/>
      <c r="P638" s="1"/>
      <c r="Q638" s="1"/>
      <c r="R638" s="1"/>
      <c r="S638" s="1"/>
      <c r="T638" s="1"/>
      <c r="U638" s="1"/>
      <c r="V638" s="1"/>
      <c r="W638" s="1"/>
      <c r="X638" s="1"/>
      <c r="Y638" s="1"/>
      <c r="Z638" s="1"/>
    </row>
    <row r="639" spans="1:26" ht="14.25" customHeight="1" x14ac:dyDescent="0.35">
      <c r="A639" s="21"/>
      <c r="B639" s="74"/>
      <c r="C639" s="143"/>
      <c r="D639" s="135"/>
      <c r="E639" s="75"/>
      <c r="F639" s="76"/>
      <c r="G639" s="77"/>
      <c r="H639" s="78"/>
      <c r="I639" s="79"/>
      <c r="J639" s="21"/>
      <c r="K639" s="64" t="str">
        <f t="shared" si="12"/>
        <v/>
      </c>
      <c r="L639" s="65" t="str">
        <f t="shared" si="11"/>
        <v xml:space="preserve"> </v>
      </c>
      <c r="M639" s="21"/>
      <c r="N639" s="21"/>
      <c r="O639" s="21"/>
      <c r="P639" s="1"/>
      <c r="Q639" s="1"/>
      <c r="R639" s="1"/>
      <c r="S639" s="1"/>
      <c r="T639" s="1"/>
      <c r="U639" s="1"/>
      <c r="V639" s="1"/>
      <c r="W639" s="1"/>
      <c r="X639" s="1"/>
      <c r="Y639" s="1"/>
      <c r="Z639" s="1"/>
    </row>
    <row r="640" spans="1:26" ht="14.25" customHeight="1" x14ac:dyDescent="0.35">
      <c r="A640" s="21"/>
      <c r="B640" s="74"/>
      <c r="C640" s="143"/>
      <c r="D640" s="135"/>
      <c r="E640" s="75"/>
      <c r="F640" s="76"/>
      <c r="G640" s="77"/>
      <c r="H640" s="78"/>
      <c r="I640" s="79"/>
      <c r="J640" s="21"/>
      <c r="K640" s="64" t="str">
        <f t="shared" si="12"/>
        <v/>
      </c>
      <c r="L640" s="65" t="str">
        <f t="shared" si="11"/>
        <v xml:space="preserve"> </v>
      </c>
      <c r="M640" s="21"/>
      <c r="N640" s="21"/>
      <c r="O640" s="21"/>
      <c r="P640" s="1"/>
      <c r="Q640" s="1"/>
      <c r="R640" s="1"/>
      <c r="S640" s="1"/>
      <c r="T640" s="1"/>
      <c r="U640" s="1"/>
      <c r="V640" s="1"/>
      <c r="W640" s="1"/>
      <c r="X640" s="1"/>
      <c r="Y640" s="1"/>
      <c r="Z640" s="1"/>
    </row>
    <row r="641" spans="1:26" ht="14.25" customHeight="1" x14ac:dyDescent="0.35">
      <c r="A641" s="21"/>
      <c r="B641" s="74"/>
      <c r="C641" s="143"/>
      <c r="D641" s="135"/>
      <c r="E641" s="75"/>
      <c r="F641" s="76"/>
      <c r="G641" s="77"/>
      <c r="H641" s="78"/>
      <c r="I641" s="79"/>
      <c r="J641" s="21"/>
      <c r="K641" s="64" t="str">
        <f t="shared" si="12"/>
        <v/>
      </c>
      <c r="L641" s="65" t="str">
        <f t="shared" si="11"/>
        <v xml:space="preserve"> </v>
      </c>
      <c r="M641" s="21"/>
      <c r="N641" s="21"/>
      <c r="O641" s="21"/>
      <c r="P641" s="1"/>
      <c r="Q641" s="1"/>
      <c r="R641" s="1"/>
      <c r="S641" s="1"/>
      <c r="T641" s="1"/>
      <c r="U641" s="1"/>
      <c r="V641" s="1"/>
      <c r="W641" s="1"/>
      <c r="X641" s="1"/>
      <c r="Y641" s="1"/>
      <c r="Z641" s="1"/>
    </row>
    <row r="642" spans="1:26" ht="14.25" customHeight="1" x14ac:dyDescent="0.35">
      <c r="A642" s="21"/>
      <c r="B642" s="74"/>
      <c r="C642" s="143"/>
      <c r="D642" s="135"/>
      <c r="E642" s="75"/>
      <c r="F642" s="76"/>
      <c r="G642" s="77"/>
      <c r="H642" s="78"/>
      <c r="I642" s="79"/>
      <c r="J642" s="21"/>
      <c r="K642" s="64" t="str">
        <f t="shared" si="12"/>
        <v/>
      </c>
      <c r="L642" s="65" t="str">
        <f t="shared" si="11"/>
        <v xml:space="preserve"> </v>
      </c>
      <c r="M642" s="21"/>
      <c r="N642" s="21"/>
      <c r="O642" s="21"/>
      <c r="P642" s="1"/>
      <c r="Q642" s="1"/>
      <c r="R642" s="1"/>
      <c r="S642" s="1"/>
      <c r="T642" s="1"/>
      <c r="U642" s="1"/>
      <c r="V642" s="1"/>
      <c r="W642" s="1"/>
      <c r="X642" s="1"/>
      <c r="Y642" s="1"/>
      <c r="Z642" s="1"/>
    </row>
    <row r="643" spans="1:26" ht="14.25" customHeight="1" x14ac:dyDescent="0.35">
      <c r="A643" s="21"/>
      <c r="B643" s="74"/>
      <c r="C643" s="143"/>
      <c r="D643" s="135"/>
      <c r="E643" s="75"/>
      <c r="F643" s="76"/>
      <c r="G643" s="77"/>
      <c r="H643" s="78"/>
      <c r="I643" s="79"/>
      <c r="J643" s="21"/>
      <c r="K643" s="64" t="str">
        <f t="shared" si="12"/>
        <v/>
      </c>
      <c r="L643" s="65" t="str">
        <f t="shared" si="11"/>
        <v xml:space="preserve"> </v>
      </c>
      <c r="M643" s="21"/>
      <c r="N643" s="21"/>
      <c r="O643" s="21"/>
      <c r="P643" s="1"/>
      <c r="Q643" s="1"/>
      <c r="R643" s="1"/>
      <c r="S643" s="1"/>
      <c r="T643" s="1"/>
      <c r="U643" s="1"/>
      <c r="V643" s="1"/>
      <c r="W643" s="1"/>
      <c r="X643" s="1"/>
      <c r="Y643" s="1"/>
      <c r="Z643" s="1"/>
    </row>
    <row r="644" spans="1:26" ht="14.25" customHeight="1" x14ac:dyDescent="0.35">
      <c r="A644" s="21"/>
      <c r="B644" s="74"/>
      <c r="C644" s="143"/>
      <c r="D644" s="135"/>
      <c r="E644" s="75"/>
      <c r="F644" s="76"/>
      <c r="G644" s="77"/>
      <c r="H644" s="78"/>
      <c r="I644" s="79"/>
      <c r="J644" s="21"/>
      <c r="K644" s="64" t="str">
        <f t="shared" si="12"/>
        <v/>
      </c>
      <c r="L644" s="65" t="str">
        <f t="shared" si="11"/>
        <v xml:space="preserve"> </v>
      </c>
      <c r="M644" s="21"/>
      <c r="N644" s="21"/>
      <c r="O644" s="21"/>
      <c r="P644" s="1"/>
      <c r="Q644" s="1"/>
      <c r="R644" s="1"/>
      <c r="S644" s="1"/>
      <c r="T644" s="1"/>
      <c r="U644" s="1"/>
      <c r="V644" s="1"/>
      <c r="W644" s="1"/>
      <c r="X644" s="1"/>
      <c r="Y644" s="1"/>
      <c r="Z644" s="1"/>
    </row>
    <row r="645" spans="1:26" ht="14.25" customHeight="1" x14ac:dyDescent="0.35">
      <c r="A645" s="21"/>
      <c r="B645" s="74"/>
      <c r="C645" s="143"/>
      <c r="D645" s="135"/>
      <c r="E645" s="75"/>
      <c r="F645" s="76"/>
      <c r="G645" s="77"/>
      <c r="H645" s="78"/>
      <c r="I645" s="79"/>
      <c r="J645" s="21"/>
      <c r="K645" s="64" t="str">
        <f t="shared" si="12"/>
        <v/>
      </c>
      <c r="L645" s="65" t="str">
        <f t="shared" si="11"/>
        <v xml:space="preserve"> </v>
      </c>
      <c r="M645" s="21"/>
      <c r="N645" s="21"/>
      <c r="O645" s="21"/>
      <c r="P645" s="1"/>
      <c r="Q645" s="1"/>
      <c r="R645" s="1"/>
      <c r="S645" s="1"/>
      <c r="T645" s="1"/>
      <c r="U645" s="1"/>
      <c r="V645" s="1"/>
      <c r="W645" s="1"/>
      <c r="X645" s="1"/>
      <c r="Y645" s="1"/>
      <c r="Z645" s="1"/>
    </row>
    <row r="646" spans="1:26" ht="14.25" customHeight="1" x14ac:dyDescent="0.35">
      <c r="A646" s="21"/>
      <c r="B646" s="74"/>
      <c r="C646" s="143"/>
      <c r="D646" s="135"/>
      <c r="E646" s="75"/>
      <c r="F646" s="76"/>
      <c r="G646" s="77"/>
      <c r="H646" s="78"/>
      <c r="I646" s="79"/>
      <c r="J646" s="21"/>
      <c r="K646" s="64" t="str">
        <f t="shared" si="12"/>
        <v/>
      </c>
      <c r="L646" s="65" t="str">
        <f t="shared" si="11"/>
        <v xml:space="preserve"> </v>
      </c>
      <c r="M646" s="21"/>
      <c r="N646" s="21"/>
      <c r="O646" s="21"/>
      <c r="P646" s="1"/>
      <c r="Q646" s="1"/>
      <c r="R646" s="1"/>
      <c r="S646" s="1"/>
      <c r="T646" s="1"/>
      <c r="U646" s="1"/>
      <c r="V646" s="1"/>
      <c r="W646" s="1"/>
      <c r="X646" s="1"/>
      <c r="Y646" s="1"/>
      <c r="Z646" s="1"/>
    </row>
    <row r="647" spans="1:26" ht="14.25" customHeight="1" x14ac:dyDescent="0.35">
      <c r="A647" s="21"/>
      <c r="B647" s="74"/>
      <c r="C647" s="143"/>
      <c r="D647" s="135"/>
      <c r="E647" s="75"/>
      <c r="F647" s="76"/>
      <c r="G647" s="77"/>
      <c r="H647" s="78"/>
      <c r="I647" s="79"/>
      <c r="J647" s="21"/>
      <c r="K647" s="64" t="str">
        <f t="shared" si="12"/>
        <v/>
      </c>
      <c r="L647" s="65" t="str">
        <f t="shared" si="11"/>
        <v xml:space="preserve"> </v>
      </c>
      <c r="M647" s="21"/>
      <c r="N647" s="21"/>
      <c r="O647" s="21"/>
      <c r="P647" s="1"/>
      <c r="Q647" s="1"/>
      <c r="R647" s="1"/>
      <c r="S647" s="1"/>
      <c r="T647" s="1"/>
      <c r="U647" s="1"/>
      <c r="V647" s="1"/>
      <c r="W647" s="1"/>
      <c r="X647" s="1"/>
      <c r="Y647" s="1"/>
      <c r="Z647" s="1"/>
    </row>
    <row r="648" spans="1:26" ht="14.25" customHeight="1" x14ac:dyDescent="0.35">
      <c r="A648" s="21"/>
      <c r="B648" s="74"/>
      <c r="C648" s="143"/>
      <c r="D648" s="135"/>
      <c r="E648" s="75"/>
      <c r="F648" s="76"/>
      <c r="G648" s="77"/>
      <c r="H648" s="78"/>
      <c r="I648" s="79"/>
      <c r="J648" s="21"/>
      <c r="K648" s="64" t="str">
        <f t="shared" si="12"/>
        <v/>
      </c>
      <c r="L648" s="65" t="str">
        <f t="shared" si="11"/>
        <v xml:space="preserve"> </v>
      </c>
      <c r="M648" s="21"/>
      <c r="N648" s="21"/>
      <c r="O648" s="21"/>
      <c r="P648" s="1"/>
      <c r="Q648" s="1"/>
      <c r="R648" s="1"/>
      <c r="S648" s="1"/>
      <c r="T648" s="1"/>
      <c r="U648" s="1"/>
      <c r="V648" s="1"/>
      <c r="W648" s="1"/>
      <c r="X648" s="1"/>
      <c r="Y648" s="1"/>
      <c r="Z648" s="1"/>
    </row>
    <row r="649" spans="1:26" ht="14.25" customHeight="1" x14ac:dyDescent="0.35">
      <c r="A649" s="21"/>
      <c r="B649" s="74"/>
      <c r="C649" s="143"/>
      <c r="D649" s="135"/>
      <c r="E649" s="75"/>
      <c r="F649" s="76"/>
      <c r="G649" s="77"/>
      <c r="H649" s="78"/>
      <c r="I649" s="79"/>
      <c r="J649" s="21"/>
      <c r="K649" s="64" t="str">
        <f t="shared" si="12"/>
        <v/>
      </c>
      <c r="L649" s="65" t="str">
        <f t="shared" si="11"/>
        <v xml:space="preserve"> </v>
      </c>
      <c r="M649" s="21"/>
      <c r="N649" s="21"/>
      <c r="O649" s="21"/>
      <c r="P649" s="1"/>
      <c r="Q649" s="1"/>
      <c r="R649" s="1"/>
      <c r="S649" s="1"/>
      <c r="T649" s="1"/>
      <c r="U649" s="1"/>
      <c r="V649" s="1"/>
      <c r="W649" s="1"/>
      <c r="X649" s="1"/>
      <c r="Y649" s="1"/>
      <c r="Z649" s="1"/>
    </row>
    <row r="650" spans="1:26" ht="14.25" customHeight="1" x14ac:dyDescent="0.35">
      <c r="A650" s="21"/>
      <c r="B650" s="74"/>
      <c r="C650" s="143"/>
      <c r="D650" s="135"/>
      <c r="E650" s="75"/>
      <c r="F650" s="76"/>
      <c r="G650" s="77"/>
      <c r="H650" s="78"/>
      <c r="I650" s="79"/>
      <c r="J650" s="21"/>
      <c r="K650" s="64" t="str">
        <f t="shared" si="12"/>
        <v/>
      </c>
      <c r="L650" s="65" t="str">
        <f t="shared" si="11"/>
        <v xml:space="preserve"> </v>
      </c>
      <c r="M650" s="21"/>
      <c r="N650" s="21"/>
      <c r="O650" s="21"/>
      <c r="P650" s="1"/>
      <c r="Q650" s="1"/>
      <c r="R650" s="1"/>
      <c r="S650" s="1"/>
      <c r="T650" s="1"/>
      <c r="U650" s="1"/>
      <c r="V650" s="1"/>
      <c r="W650" s="1"/>
      <c r="X650" s="1"/>
      <c r="Y650" s="1"/>
      <c r="Z650" s="1"/>
    </row>
    <row r="651" spans="1:26" ht="14.25" customHeight="1" x14ac:dyDescent="0.35">
      <c r="A651" s="21"/>
      <c r="B651" s="74"/>
      <c r="C651" s="143"/>
      <c r="D651" s="135"/>
      <c r="E651" s="75"/>
      <c r="F651" s="76"/>
      <c r="G651" s="77"/>
      <c r="H651" s="78"/>
      <c r="I651" s="79"/>
      <c r="J651" s="21"/>
      <c r="K651" s="64" t="str">
        <f t="shared" si="12"/>
        <v/>
      </c>
      <c r="L651" s="65" t="str">
        <f t="shared" si="11"/>
        <v xml:space="preserve"> </v>
      </c>
      <c r="M651" s="21"/>
      <c r="N651" s="21"/>
      <c r="O651" s="21"/>
      <c r="P651" s="1"/>
      <c r="Q651" s="1"/>
      <c r="R651" s="1"/>
      <c r="S651" s="1"/>
      <c r="T651" s="1"/>
      <c r="U651" s="1"/>
      <c r="V651" s="1"/>
      <c r="W651" s="1"/>
      <c r="X651" s="1"/>
      <c r="Y651" s="1"/>
      <c r="Z651" s="1"/>
    </row>
    <row r="652" spans="1:26" ht="14.25" customHeight="1" x14ac:dyDescent="0.35">
      <c r="A652" s="21"/>
      <c r="B652" s="74"/>
      <c r="C652" s="143"/>
      <c r="D652" s="135"/>
      <c r="E652" s="75"/>
      <c r="F652" s="76"/>
      <c r="G652" s="77"/>
      <c r="H652" s="78"/>
      <c r="I652" s="79"/>
      <c r="J652" s="21"/>
      <c r="K652" s="64" t="str">
        <f t="shared" si="12"/>
        <v/>
      </c>
      <c r="L652" s="65" t="str">
        <f t="shared" si="11"/>
        <v xml:space="preserve"> </v>
      </c>
      <c r="M652" s="21"/>
      <c r="N652" s="21"/>
      <c r="O652" s="21"/>
      <c r="P652" s="1"/>
      <c r="Q652" s="1"/>
      <c r="R652" s="1"/>
      <c r="S652" s="1"/>
      <c r="T652" s="1"/>
      <c r="U652" s="1"/>
      <c r="V652" s="1"/>
      <c r="W652" s="1"/>
      <c r="X652" s="1"/>
      <c r="Y652" s="1"/>
      <c r="Z652" s="1"/>
    </row>
    <row r="653" spans="1:26" ht="14.25" customHeight="1" x14ac:dyDescent="0.35">
      <c r="A653" s="21"/>
      <c r="B653" s="74"/>
      <c r="C653" s="143"/>
      <c r="D653" s="135"/>
      <c r="E653" s="75"/>
      <c r="F653" s="76"/>
      <c r="G653" s="77"/>
      <c r="H653" s="78"/>
      <c r="I653" s="79"/>
      <c r="J653" s="21"/>
      <c r="K653" s="64" t="str">
        <f t="shared" si="12"/>
        <v/>
      </c>
      <c r="L653" s="65" t="str">
        <f t="shared" si="11"/>
        <v xml:space="preserve"> </v>
      </c>
      <c r="M653" s="21"/>
      <c r="N653" s="21"/>
      <c r="O653" s="21"/>
      <c r="P653" s="1"/>
      <c r="Q653" s="1"/>
      <c r="R653" s="1"/>
      <c r="S653" s="1"/>
      <c r="T653" s="1"/>
      <c r="U653" s="1"/>
      <c r="V653" s="1"/>
      <c r="W653" s="1"/>
      <c r="X653" s="1"/>
      <c r="Y653" s="1"/>
      <c r="Z653" s="1"/>
    </row>
    <row r="654" spans="1:26" ht="14.25" customHeight="1" x14ac:dyDescent="0.35">
      <c r="A654" s="21"/>
      <c r="B654" s="74"/>
      <c r="C654" s="143"/>
      <c r="D654" s="135"/>
      <c r="E654" s="75"/>
      <c r="F654" s="76"/>
      <c r="G654" s="77"/>
      <c r="H654" s="78"/>
      <c r="I654" s="79"/>
      <c r="J654" s="21"/>
      <c r="K654" s="64" t="str">
        <f t="shared" si="12"/>
        <v/>
      </c>
      <c r="L654" s="65" t="str">
        <f t="shared" si="11"/>
        <v xml:space="preserve"> </v>
      </c>
      <c r="M654" s="21"/>
      <c r="N654" s="21"/>
      <c r="O654" s="21"/>
      <c r="P654" s="1"/>
      <c r="Q654" s="1"/>
      <c r="R654" s="1"/>
      <c r="S654" s="1"/>
      <c r="T654" s="1"/>
      <c r="U654" s="1"/>
      <c r="V654" s="1"/>
      <c r="W654" s="1"/>
      <c r="X654" s="1"/>
      <c r="Y654" s="1"/>
      <c r="Z654" s="1"/>
    </row>
    <row r="655" spans="1:26" ht="14.25" customHeight="1" x14ac:dyDescent="0.35">
      <c r="A655" s="21"/>
      <c r="B655" s="74"/>
      <c r="C655" s="143"/>
      <c r="D655" s="135"/>
      <c r="E655" s="75"/>
      <c r="F655" s="76"/>
      <c r="G655" s="77"/>
      <c r="H655" s="78"/>
      <c r="I655" s="79"/>
      <c r="J655" s="21"/>
      <c r="K655" s="64" t="str">
        <f t="shared" si="12"/>
        <v/>
      </c>
      <c r="L655" s="65" t="str">
        <f t="shared" si="11"/>
        <v xml:space="preserve"> </v>
      </c>
      <c r="M655" s="21"/>
      <c r="N655" s="21"/>
      <c r="O655" s="21"/>
      <c r="P655" s="1"/>
      <c r="Q655" s="1"/>
      <c r="R655" s="1"/>
      <c r="S655" s="1"/>
      <c r="T655" s="1"/>
      <c r="U655" s="1"/>
      <c r="V655" s="1"/>
      <c r="W655" s="1"/>
      <c r="X655" s="1"/>
      <c r="Y655" s="1"/>
      <c r="Z655" s="1"/>
    </row>
    <row r="656" spans="1:26" ht="14.25" customHeight="1" x14ac:dyDescent="0.35">
      <c r="A656" s="21"/>
      <c r="B656" s="74"/>
      <c r="C656" s="143"/>
      <c r="D656" s="135"/>
      <c r="E656" s="75"/>
      <c r="F656" s="76"/>
      <c r="G656" s="77"/>
      <c r="H656" s="78"/>
      <c r="I656" s="79"/>
      <c r="J656" s="21"/>
      <c r="K656" s="64" t="str">
        <f t="shared" si="12"/>
        <v/>
      </c>
      <c r="L656" s="65" t="str">
        <f t="shared" si="11"/>
        <v xml:space="preserve"> </v>
      </c>
      <c r="M656" s="21"/>
      <c r="N656" s="21"/>
      <c r="O656" s="21"/>
      <c r="P656" s="1"/>
      <c r="Q656" s="1"/>
      <c r="R656" s="1"/>
      <c r="S656" s="1"/>
      <c r="T656" s="1"/>
      <c r="U656" s="1"/>
      <c r="V656" s="1"/>
      <c r="W656" s="1"/>
      <c r="X656" s="1"/>
      <c r="Y656" s="1"/>
      <c r="Z656" s="1"/>
    </row>
    <row r="657" spans="1:26" ht="14.25" customHeight="1" x14ac:dyDescent="0.35">
      <c r="A657" s="21"/>
      <c r="B657" s="74"/>
      <c r="C657" s="143"/>
      <c r="D657" s="135"/>
      <c r="E657" s="75"/>
      <c r="F657" s="76"/>
      <c r="G657" s="77"/>
      <c r="H657" s="78"/>
      <c r="I657" s="79"/>
      <c r="J657" s="21"/>
      <c r="K657" s="64" t="str">
        <f t="shared" si="12"/>
        <v/>
      </c>
      <c r="L657" s="65" t="str">
        <f t="shared" si="11"/>
        <v xml:space="preserve"> </v>
      </c>
      <c r="M657" s="21"/>
      <c r="N657" s="21"/>
      <c r="O657" s="21"/>
      <c r="P657" s="1"/>
      <c r="Q657" s="1"/>
      <c r="R657" s="1"/>
      <c r="S657" s="1"/>
      <c r="T657" s="1"/>
      <c r="U657" s="1"/>
      <c r="V657" s="1"/>
      <c r="W657" s="1"/>
      <c r="X657" s="1"/>
      <c r="Y657" s="1"/>
      <c r="Z657" s="1"/>
    </row>
    <row r="658" spans="1:26" ht="14.25" customHeight="1" x14ac:dyDescent="0.35">
      <c r="A658" s="21"/>
      <c r="B658" s="74"/>
      <c r="C658" s="143"/>
      <c r="D658" s="135"/>
      <c r="E658" s="75"/>
      <c r="F658" s="76"/>
      <c r="G658" s="77"/>
      <c r="H658" s="78"/>
      <c r="I658" s="79"/>
      <c r="J658" s="21"/>
      <c r="K658" s="64" t="str">
        <f t="shared" si="12"/>
        <v/>
      </c>
      <c r="L658" s="65" t="str">
        <f t="shared" si="11"/>
        <v xml:space="preserve"> </v>
      </c>
      <c r="M658" s="21"/>
      <c r="N658" s="21"/>
      <c r="O658" s="21"/>
      <c r="P658" s="1"/>
      <c r="Q658" s="1"/>
      <c r="R658" s="1"/>
      <c r="S658" s="1"/>
      <c r="T658" s="1"/>
      <c r="U658" s="1"/>
      <c r="V658" s="1"/>
      <c r="W658" s="1"/>
      <c r="X658" s="1"/>
      <c r="Y658" s="1"/>
      <c r="Z658" s="1"/>
    </row>
    <row r="659" spans="1:26" ht="14.25" customHeight="1" x14ac:dyDescent="0.35">
      <c r="A659" s="21"/>
      <c r="B659" s="74"/>
      <c r="C659" s="143"/>
      <c r="D659" s="135"/>
      <c r="E659" s="75"/>
      <c r="F659" s="76"/>
      <c r="G659" s="77"/>
      <c r="H659" s="78"/>
      <c r="I659" s="79"/>
      <c r="J659" s="21"/>
      <c r="K659" s="64" t="str">
        <f t="shared" si="12"/>
        <v/>
      </c>
      <c r="L659" s="65" t="str">
        <f t="shared" si="11"/>
        <v xml:space="preserve"> </v>
      </c>
      <c r="M659" s="21"/>
      <c r="N659" s="21"/>
      <c r="O659" s="21"/>
      <c r="P659" s="1"/>
      <c r="Q659" s="1"/>
      <c r="R659" s="1"/>
      <c r="S659" s="1"/>
      <c r="T659" s="1"/>
      <c r="U659" s="1"/>
      <c r="V659" s="1"/>
      <c r="W659" s="1"/>
      <c r="X659" s="1"/>
      <c r="Y659" s="1"/>
      <c r="Z659" s="1"/>
    </row>
    <row r="660" spans="1:26" ht="14.25" customHeight="1" x14ac:dyDescent="0.35">
      <c r="A660" s="21"/>
      <c r="B660" s="74"/>
      <c r="C660" s="143"/>
      <c r="D660" s="135"/>
      <c r="E660" s="75"/>
      <c r="F660" s="76"/>
      <c r="G660" s="77"/>
      <c r="H660" s="78"/>
      <c r="I660" s="79"/>
      <c r="J660" s="21"/>
      <c r="K660" s="64" t="str">
        <f t="shared" si="12"/>
        <v/>
      </c>
      <c r="L660" s="65" t="str">
        <f t="shared" si="11"/>
        <v xml:space="preserve"> </v>
      </c>
      <c r="M660" s="21"/>
      <c r="N660" s="21"/>
      <c r="O660" s="21"/>
      <c r="P660" s="1"/>
      <c r="Q660" s="1"/>
      <c r="R660" s="1"/>
      <c r="S660" s="1"/>
      <c r="T660" s="1"/>
      <c r="U660" s="1"/>
      <c r="V660" s="1"/>
      <c r="W660" s="1"/>
      <c r="X660" s="1"/>
      <c r="Y660" s="1"/>
      <c r="Z660" s="1"/>
    </row>
    <row r="661" spans="1:26" ht="14.25" customHeight="1" x14ac:dyDescent="0.35">
      <c r="A661" s="21"/>
      <c r="B661" s="74"/>
      <c r="C661" s="143"/>
      <c r="D661" s="135"/>
      <c r="E661" s="75"/>
      <c r="F661" s="76"/>
      <c r="G661" s="77"/>
      <c r="H661" s="78"/>
      <c r="I661" s="79"/>
      <c r="J661" s="21"/>
      <c r="K661" s="64" t="str">
        <f t="shared" si="12"/>
        <v/>
      </c>
      <c r="L661" s="65" t="str">
        <f t="shared" si="11"/>
        <v xml:space="preserve"> </v>
      </c>
      <c r="M661" s="21"/>
      <c r="N661" s="21"/>
      <c r="O661" s="21"/>
      <c r="P661" s="1"/>
      <c r="Q661" s="1"/>
      <c r="R661" s="1"/>
      <c r="S661" s="1"/>
      <c r="T661" s="1"/>
      <c r="U661" s="1"/>
      <c r="V661" s="1"/>
      <c r="W661" s="1"/>
      <c r="X661" s="1"/>
      <c r="Y661" s="1"/>
      <c r="Z661" s="1"/>
    </row>
    <row r="662" spans="1:26" ht="14.25" customHeight="1" x14ac:dyDescent="0.35">
      <c r="A662" s="21"/>
      <c r="B662" s="74"/>
      <c r="C662" s="143"/>
      <c r="D662" s="135"/>
      <c r="E662" s="75"/>
      <c r="F662" s="76"/>
      <c r="G662" s="77"/>
      <c r="H662" s="78"/>
      <c r="I662" s="79"/>
      <c r="J662" s="21"/>
      <c r="K662" s="64" t="str">
        <f t="shared" si="12"/>
        <v/>
      </c>
      <c r="L662" s="65" t="str">
        <f t="shared" si="11"/>
        <v xml:space="preserve"> </v>
      </c>
      <c r="M662" s="21"/>
      <c r="N662" s="21"/>
      <c r="O662" s="21"/>
      <c r="P662" s="1"/>
      <c r="Q662" s="1"/>
      <c r="R662" s="1"/>
      <c r="S662" s="1"/>
      <c r="T662" s="1"/>
      <c r="U662" s="1"/>
      <c r="V662" s="1"/>
      <c r="W662" s="1"/>
      <c r="X662" s="1"/>
      <c r="Y662" s="1"/>
      <c r="Z662" s="1"/>
    </row>
    <row r="663" spans="1:26" ht="14.25" customHeight="1" x14ac:dyDescent="0.35">
      <c r="A663" s="21"/>
      <c r="B663" s="74"/>
      <c r="C663" s="143"/>
      <c r="D663" s="135"/>
      <c r="E663" s="75"/>
      <c r="F663" s="76"/>
      <c r="G663" s="77"/>
      <c r="H663" s="78"/>
      <c r="I663" s="79"/>
      <c r="J663" s="21"/>
      <c r="K663" s="64" t="str">
        <f t="shared" si="12"/>
        <v/>
      </c>
      <c r="L663" s="65" t="str">
        <f t="shared" si="11"/>
        <v xml:space="preserve"> </v>
      </c>
      <c r="M663" s="21"/>
      <c r="N663" s="21"/>
      <c r="O663" s="21"/>
      <c r="P663" s="1"/>
      <c r="Q663" s="1"/>
      <c r="R663" s="1"/>
      <c r="S663" s="1"/>
      <c r="T663" s="1"/>
      <c r="U663" s="1"/>
      <c r="V663" s="1"/>
      <c r="W663" s="1"/>
      <c r="X663" s="1"/>
      <c r="Y663" s="1"/>
      <c r="Z663" s="1"/>
    </row>
    <row r="664" spans="1:26" ht="14.25" customHeight="1" x14ac:dyDescent="0.35">
      <c r="A664" s="21"/>
      <c r="B664" s="74"/>
      <c r="C664" s="143"/>
      <c r="D664" s="135"/>
      <c r="E664" s="75"/>
      <c r="F664" s="76"/>
      <c r="G664" s="77"/>
      <c r="H664" s="78"/>
      <c r="I664" s="79"/>
      <c r="J664" s="21"/>
      <c r="K664" s="64" t="str">
        <f t="shared" si="12"/>
        <v/>
      </c>
      <c r="L664" s="65" t="str">
        <f t="shared" si="11"/>
        <v xml:space="preserve"> </v>
      </c>
      <c r="M664" s="21"/>
      <c r="N664" s="21"/>
      <c r="O664" s="21"/>
      <c r="P664" s="1"/>
      <c r="Q664" s="1"/>
      <c r="R664" s="1"/>
      <c r="S664" s="1"/>
      <c r="T664" s="1"/>
      <c r="U664" s="1"/>
      <c r="V664" s="1"/>
      <c r="W664" s="1"/>
      <c r="X664" s="1"/>
      <c r="Y664" s="1"/>
      <c r="Z664" s="1"/>
    </row>
    <row r="665" spans="1:26" ht="14.25" customHeight="1" x14ac:dyDescent="0.35">
      <c r="A665" s="21"/>
      <c r="B665" s="74"/>
      <c r="C665" s="143"/>
      <c r="D665" s="135"/>
      <c r="E665" s="75"/>
      <c r="F665" s="76"/>
      <c r="G665" s="77"/>
      <c r="H665" s="78"/>
      <c r="I665" s="79"/>
      <c r="J665" s="21"/>
      <c r="K665" s="64" t="str">
        <f t="shared" si="12"/>
        <v/>
      </c>
      <c r="L665" s="65" t="str">
        <f t="shared" si="11"/>
        <v xml:space="preserve"> </v>
      </c>
      <c r="M665" s="21"/>
      <c r="N665" s="21"/>
      <c r="O665" s="21"/>
      <c r="P665" s="1"/>
      <c r="Q665" s="1"/>
      <c r="R665" s="1"/>
      <c r="S665" s="1"/>
      <c r="T665" s="1"/>
      <c r="U665" s="1"/>
      <c r="V665" s="1"/>
      <c r="W665" s="1"/>
      <c r="X665" s="1"/>
      <c r="Y665" s="1"/>
      <c r="Z665" s="1"/>
    </row>
    <row r="666" spans="1:26" ht="14.25" customHeight="1" x14ac:dyDescent="0.35">
      <c r="A666" s="21"/>
      <c r="B666" s="74"/>
      <c r="C666" s="143"/>
      <c r="D666" s="135"/>
      <c r="E666" s="75"/>
      <c r="F666" s="76"/>
      <c r="G666" s="77"/>
      <c r="H666" s="78"/>
      <c r="I666" s="79"/>
      <c r="J666" s="21"/>
      <c r="K666" s="64" t="str">
        <f t="shared" si="12"/>
        <v/>
      </c>
      <c r="L666" s="65" t="str">
        <f t="shared" si="11"/>
        <v xml:space="preserve"> </v>
      </c>
      <c r="M666" s="21"/>
      <c r="N666" s="21"/>
      <c r="O666" s="21"/>
      <c r="P666" s="1"/>
      <c r="Q666" s="1"/>
      <c r="R666" s="1"/>
      <c r="S666" s="1"/>
      <c r="T666" s="1"/>
      <c r="U666" s="1"/>
      <c r="V666" s="1"/>
      <c r="W666" s="1"/>
      <c r="X666" s="1"/>
      <c r="Y666" s="1"/>
      <c r="Z666" s="1"/>
    </row>
    <row r="667" spans="1:26" ht="14.25" customHeight="1" x14ac:dyDescent="0.35">
      <c r="A667" s="21"/>
      <c r="B667" s="74"/>
      <c r="C667" s="143"/>
      <c r="D667" s="135"/>
      <c r="E667" s="75"/>
      <c r="F667" s="76"/>
      <c r="G667" s="77"/>
      <c r="H667" s="78"/>
      <c r="I667" s="79"/>
      <c r="J667" s="21"/>
      <c r="K667" s="64" t="str">
        <f t="shared" si="12"/>
        <v/>
      </c>
      <c r="L667" s="65" t="str">
        <f t="shared" si="11"/>
        <v xml:space="preserve"> </v>
      </c>
      <c r="M667" s="21"/>
      <c r="N667" s="21"/>
      <c r="O667" s="21"/>
      <c r="P667" s="1"/>
      <c r="Q667" s="1"/>
      <c r="R667" s="1"/>
      <c r="S667" s="1"/>
      <c r="T667" s="1"/>
      <c r="U667" s="1"/>
      <c r="V667" s="1"/>
      <c r="W667" s="1"/>
      <c r="X667" s="1"/>
      <c r="Y667" s="1"/>
      <c r="Z667" s="1"/>
    </row>
    <row r="668" spans="1:26" ht="14.25" customHeight="1" x14ac:dyDescent="0.35">
      <c r="A668" s="21"/>
      <c r="B668" s="74"/>
      <c r="C668" s="143"/>
      <c r="D668" s="135"/>
      <c r="E668" s="75"/>
      <c r="F668" s="76"/>
      <c r="G668" s="77"/>
      <c r="H668" s="78"/>
      <c r="I668" s="79"/>
      <c r="J668" s="21"/>
      <c r="K668" s="64" t="str">
        <f t="shared" si="12"/>
        <v/>
      </c>
      <c r="L668" s="65" t="str">
        <f t="shared" si="11"/>
        <v xml:space="preserve"> </v>
      </c>
      <c r="M668" s="21"/>
      <c r="N668" s="21"/>
      <c r="O668" s="21"/>
      <c r="P668" s="1"/>
      <c r="Q668" s="1"/>
      <c r="R668" s="1"/>
      <c r="S668" s="1"/>
      <c r="T668" s="1"/>
      <c r="U668" s="1"/>
      <c r="V668" s="1"/>
      <c r="W668" s="1"/>
      <c r="X668" s="1"/>
      <c r="Y668" s="1"/>
      <c r="Z668" s="1"/>
    </row>
    <row r="669" spans="1:26" ht="14.25" customHeight="1" x14ac:dyDescent="0.35">
      <c r="A669" s="21"/>
      <c r="B669" s="74"/>
      <c r="C669" s="143"/>
      <c r="D669" s="135"/>
      <c r="E669" s="75"/>
      <c r="F669" s="76"/>
      <c r="G669" s="77"/>
      <c r="H669" s="78"/>
      <c r="I669" s="79"/>
      <c r="J669" s="21"/>
      <c r="K669" s="64" t="str">
        <f t="shared" si="12"/>
        <v/>
      </c>
      <c r="L669" s="65" t="str">
        <f t="shared" si="11"/>
        <v xml:space="preserve"> </v>
      </c>
      <c r="M669" s="21"/>
      <c r="N669" s="21"/>
      <c r="O669" s="21"/>
      <c r="P669" s="1"/>
      <c r="Q669" s="1"/>
      <c r="R669" s="1"/>
      <c r="S669" s="1"/>
      <c r="T669" s="1"/>
      <c r="U669" s="1"/>
      <c r="V669" s="1"/>
      <c r="W669" s="1"/>
      <c r="X669" s="1"/>
      <c r="Y669" s="1"/>
      <c r="Z669" s="1"/>
    </row>
    <row r="670" spans="1:26" ht="14.25" customHeight="1" x14ac:dyDescent="0.35">
      <c r="A670" s="21"/>
      <c r="B670" s="74"/>
      <c r="C670" s="143"/>
      <c r="D670" s="135"/>
      <c r="E670" s="75"/>
      <c r="F670" s="76"/>
      <c r="G670" s="77"/>
      <c r="H670" s="78"/>
      <c r="I670" s="79"/>
      <c r="J670" s="21"/>
      <c r="K670" s="64" t="str">
        <f t="shared" si="12"/>
        <v/>
      </c>
      <c r="L670" s="65" t="str">
        <f t="shared" si="11"/>
        <v xml:space="preserve"> </v>
      </c>
      <c r="M670" s="21"/>
      <c r="N670" s="21"/>
      <c r="O670" s="21"/>
      <c r="P670" s="1"/>
      <c r="Q670" s="1"/>
      <c r="R670" s="1"/>
      <c r="S670" s="1"/>
      <c r="T670" s="1"/>
      <c r="U670" s="1"/>
      <c r="V670" s="1"/>
      <c r="W670" s="1"/>
      <c r="X670" s="1"/>
      <c r="Y670" s="1"/>
      <c r="Z670" s="1"/>
    </row>
    <row r="671" spans="1:26" ht="14.25" customHeight="1" x14ac:dyDescent="0.35">
      <c r="A671" s="21"/>
      <c r="B671" s="74"/>
      <c r="C671" s="143"/>
      <c r="D671" s="135"/>
      <c r="E671" s="75"/>
      <c r="F671" s="76"/>
      <c r="G671" s="77"/>
      <c r="H671" s="78"/>
      <c r="I671" s="79"/>
      <c r="J671" s="21"/>
      <c r="K671" s="64" t="str">
        <f t="shared" si="12"/>
        <v/>
      </c>
      <c r="L671" s="65" t="str">
        <f t="shared" si="11"/>
        <v xml:space="preserve"> </v>
      </c>
      <c r="M671" s="21"/>
      <c r="N671" s="21"/>
      <c r="O671" s="21"/>
      <c r="P671" s="1"/>
      <c r="Q671" s="1"/>
      <c r="R671" s="1"/>
      <c r="S671" s="1"/>
      <c r="T671" s="1"/>
      <c r="U671" s="1"/>
      <c r="V671" s="1"/>
      <c r="W671" s="1"/>
      <c r="X671" s="1"/>
      <c r="Y671" s="1"/>
      <c r="Z671" s="1"/>
    </row>
    <row r="672" spans="1:26" ht="14.25" customHeight="1" x14ac:dyDescent="0.35">
      <c r="A672" s="21"/>
      <c r="B672" s="74"/>
      <c r="C672" s="143"/>
      <c r="D672" s="135"/>
      <c r="E672" s="75"/>
      <c r="F672" s="76"/>
      <c r="G672" s="77"/>
      <c r="H672" s="78"/>
      <c r="I672" s="79"/>
      <c r="J672" s="21"/>
      <c r="K672" s="64" t="str">
        <f t="shared" si="12"/>
        <v/>
      </c>
      <c r="L672" s="65" t="str">
        <f t="shared" si="11"/>
        <v xml:space="preserve"> </v>
      </c>
      <c r="M672" s="21"/>
      <c r="N672" s="21"/>
      <c r="O672" s="21"/>
      <c r="P672" s="1"/>
      <c r="Q672" s="1"/>
      <c r="R672" s="1"/>
      <c r="S672" s="1"/>
      <c r="T672" s="1"/>
      <c r="U672" s="1"/>
      <c r="V672" s="1"/>
      <c r="W672" s="1"/>
      <c r="X672" s="1"/>
      <c r="Y672" s="1"/>
      <c r="Z672" s="1"/>
    </row>
    <row r="673" spans="1:26" ht="14.25" customHeight="1" x14ac:dyDescent="0.35">
      <c r="A673" s="21"/>
      <c r="B673" s="74"/>
      <c r="C673" s="143"/>
      <c r="D673" s="135"/>
      <c r="E673" s="75"/>
      <c r="F673" s="76"/>
      <c r="G673" s="77"/>
      <c r="H673" s="78"/>
      <c r="I673" s="79"/>
      <c r="J673" s="21"/>
      <c r="K673" s="64" t="str">
        <f t="shared" si="12"/>
        <v/>
      </c>
      <c r="L673" s="65" t="str">
        <f t="shared" si="11"/>
        <v xml:space="preserve"> </v>
      </c>
      <c r="M673" s="21"/>
      <c r="N673" s="21"/>
      <c r="O673" s="21"/>
      <c r="P673" s="1"/>
      <c r="Q673" s="1"/>
      <c r="R673" s="1"/>
      <c r="S673" s="1"/>
      <c r="T673" s="1"/>
      <c r="U673" s="1"/>
      <c r="V673" s="1"/>
      <c r="W673" s="1"/>
      <c r="X673" s="1"/>
      <c r="Y673" s="1"/>
      <c r="Z673" s="1"/>
    </row>
    <row r="674" spans="1:26" ht="14.25" customHeight="1" x14ac:dyDescent="0.35">
      <c r="A674" s="21"/>
      <c r="B674" s="74"/>
      <c r="C674" s="143"/>
      <c r="D674" s="135"/>
      <c r="E674" s="75"/>
      <c r="F674" s="76"/>
      <c r="G674" s="77"/>
      <c r="H674" s="78"/>
      <c r="I674" s="79"/>
      <c r="J674" s="21"/>
      <c r="K674" s="64" t="str">
        <f t="shared" si="12"/>
        <v/>
      </c>
      <c r="L674" s="65" t="str">
        <f t="shared" si="11"/>
        <v xml:space="preserve"> </v>
      </c>
      <c r="M674" s="21"/>
      <c r="N674" s="21"/>
      <c r="O674" s="21"/>
      <c r="P674" s="1"/>
      <c r="Q674" s="1"/>
      <c r="R674" s="1"/>
      <c r="S674" s="1"/>
      <c r="T674" s="1"/>
      <c r="U674" s="1"/>
      <c r="V674" s="1"/>
      <c r="W674" s="1"/>
      <c r="X674" s="1"/>
      <c r="Y674" s="1"/>
      <c r="Z674" s="1"/>
    </row>
    <row r="675" spans="1:26" ht="14.25" customHeight="1" x14ac:dyDescent="0.35">
      <c r="A675" s="21"/>
      <c r="B675" s="74"/>
      <c r="C675" s="143"/>
      <c r="D675" s="135"/>
      <c r="E675" s="75"/>
      <c r="F675" s="76"/>
      <c r="G675" s="77"/>
      <c r="H675" s="78"/>
      <c r="I675" s="79"/>
      <c r="J675" s="21"/>
      <c r="K675" s="64" t="str">
        <f t="shared" si="12"/>
        <v/>
      </c>
      <c r="L675" s="65" t="str">
        <f t="shared" si="11"/>
        <v xml:space="preserve"> </v>
      </c>
      <c r="M675" s="21"/>
      <c r="N675" s="21"/>
      <c r="O675" s="21"/>
      <c r="P675" s="1"/>
      <c r="Q675" s="1"/>
      <c r="R675" s="1"/>
      <c r="S675" s="1"/>
      <c r="T675" s="1"/>
      <c r="U675" s="1"/>
      <c r="V675" s="1"/>
      <c r="W675" s="1"/>
      <c r="X675" s="1"/>
      <c r="Y675" s="1"/>
      <c r="Z675" s="1"/>
    </row>
    <row r="676" spans="1:26" ht="14.25" customHeight="1" x14ac:dyDescent="0.35">
      <c r="A676" s="21"/>
      <c r="B676" s="74"/>
      <c r="C676" s="143"/>
      <c r="D676" s="135"/>
      <c r="E676" s="75"/>
      <c r="F676" s="76"/>
      <c r="G676" s="77"/>
      <c r="H676" s="78"/>
      <c r="I676" s="79"/>
      <c r="J676" s="21"/>
      <c r="K676" s="64" t="str">
        <f t="shared" si="12"/>
        <v/>
      </c>
      <c r="L676" s="65" t="str">
        <f t="shared" si="11"/>
        <v xml:space="preserve"> </v>
      </c>
      <c r="M676" s="21"/>
      <c r="N676" s="21"/>
      <c r="O676" s="21"/>
      <c r="P676" s="1"/>
      <c r="Q676" s="1"/>
      <c r="R676" s="1"/>
      <c r="S676" s="1"/>
      <c r="T676" s="1"/>
      <c r="U676" s="1"/>
      <c r="V676" s="1"/>
      <c r="W676" s="1"/>
      <c r="X676" s="1"/>
      <c r="Y676" s="1"/>
      <c r="Z676" s="1"/>
    </row>
    <row r="677" spans="1:26" ht="14.25" customHeight="1" x14ac:dyDescent="0.35">
      <c r="A677" s="21"/>
      <c r="B677" s="74"/>
      <c r="C677" s="143"/>
      <c r="D677" s="135"/>
      <c r="E677" s="75"/>
      <c r="F677" s="76"/>
      <c r="G677" s="77"/>
      <c r="H677" s="78"/>
      <c r="I677" s="79"/>
      <c r="J677" s="21"/>
      <c r="K677" s="64" t="str">
        <f t="shared" si="12"/>
        <v/>
      </c>
      <c r="L677" s="65" t="str">
        <f t="shared" si="11"/>
        <v xml:space="preserve"> </v>
      </c>
      <c r="M677" s="21"/>
      <c r="N677" s="21"/>
      <c r="O677" s="21"/>
      <c r="P677" s="1"/>
      <c r="Q677" s="1"/>
      <c r="R677" s="1"/>
      <c r="S677" s="1"/>
      <c r="T677" s="1"/>
      <c r="U677" s="1"/>
      <c r="V677" s="1"/>
      <c r="W677" s="1"/>
      <c r="X677" s="1"/>
      <c r="Y677" s="1"/>
      <c r="Z677" s="1"/>
    </row>
    <row r="678" spans="1:26" ht="14.25" customHeight="1" x14ac:dyDescent="0.35">
      <c r="A678" s="21"/>
      <c r="B678" s="74"/>
      <c r="C678" s="143"/>
      <c r="D678" s="135"/>
      <c r="E678" s="75"/>
      <c r="F678" s="76"/>
      <c r="G678" s="77"/>
      <c r="H678" s="78"/>
      <c r="I678" s="79"/>
      <c r="J678" s="21"/>
      <c r="K678" s="64" t="str">
        <f t="shared" si="12"/>
        <v/>
      </c>
      <c r="L678" s="65" t="str">
        <f t="shared" si="11"/>
        <v xml:space="preserve"> </v>
      </c>
      <c r="M678" s="21"/>
      <c r="N678" s="21"/>
      <c r="O678" s="21"/>
      <c r="P678" s="1"/>
      <c r="Q678" s="1"/>
      <c r="R678" s="1"/>
      <c r="S678" s="1"/>
      <c r="T678" s="1"/>
      <c r="U678" s="1"/>
      <c r="V678" s="1"/>
      <c r="W678" s="1"/>
      <c r="X678" s="1"/>
      <c r="Y678" s="1"/>
      <c r="Z678" s="1"/>
    </row>
    <row r="679" spans="1:26" ht="14.25" customHeight="1" x14ac:dyDescent="0.35">
      <c r="A679" s="21"/>
      <c r="B679" s="74"/>
      <c r="C679" s="143"/>
      <c r="D679" s="135"/>
      <c r="E679" s="75"/>
      <c r="F679" s="76"/>
      <c r="G679" s="77"/>
      <c r="H679" s="78"/>
      <c r="I679" s="79"/>
      <c r="J679" s="21"/>
      <c r="K679" s="64" t="str">
        <f t="shared" si="12"/>
        <v/>
      </c>
      <c r="L679" s="65" t="str">
        <f t="shared" si="11"/>
        <v xml:space="preserve"> </v>
      </c>
      <c r="M679" s="21"/>
      <c r="N679" s="21"/>
      <c r="O679" s="21"/>
      <c r="P679" s="1"/>
      <c r="Q679" s="1"/>
      <c r="R679" s="1"/>
      <c r="S679" s="1"/>
      <c r="T679" s="1"/>
      <c r="U679" s="1"/>
      <c r="V679" s="1"/>
      <c r="W679" s="1"/>
      <c r="X679" s="1"/>
      <c r="Y679" s="1"/>
      <c r="Z679" s="1"/>
    </row>
    <row r="680" spans="1:26" ht="14.25" customHeight="1" x14ac:dyDescent="0.35">
      <c r="A680" s="21"/>
      <c r="B680" s="74"/>
      <c r="C680" s="143"/>
      <c r="D680" s="135"/>
      <c r="E680" s="75"/>
      <c r="F680" s="76"/>
      <c r="G680" s="77"/>
      <c r="H680" s="78"/>
      <c r="I680" s="79"/>
      <c r="J680" s="21"/>
      <c r="K680" s="64" t="str">
        <f t="shared" si="12"/>
        <v/>
      </c>
      <c r="L680" s="65" t="str">
        <f t="shared" si="11"/>
        <v xml:space="preserve"> </v>
      </c>
      <c r="M680" s="21"/>
      <c r="N680" s="21"/>
      <c r="O680" s="21"/>
      <c r="P680" s="1"/>
      <c r="Q680" s="1"/>
      <c r="R680" s="1"/>
      <c r="S680" s="1"/>
      <c r="T680" s="1"/>
      <c r="U680" s="1"/>
      <c r="V680" s="1"/>
      <c r="W680" s="1"/>
      <c r="X680" s="1"/>
      <c r="Y680" s="1"/>
      <c r="Z680" s="1"/>
    </row>
    <row r="681" spans="1:26" ht="14.25" customHeight="1" x14ac:dyDescent="0.35">
      <c r="A681" s="21"/>
      <c r="B681" s="74"/>
      <c r="C681" s="143"/>
      <c r="D681" s="135"/>
      <c r="E681" s="75"/>
      <c r="F681" s="76"/>
      <c r="G681" s="77"/>
      <c r="H681" s="78"/>
      <c r="I681" s="79"/>
      <c r="J681" s="21"/>
      <c r="K681" s="64" t="str">
        <f t="shared" si="12"/>
        <v/>
      </c>
      <c r="L681" s="65" t="str">
        <f t="shared" si="11"/>
        <v xml:space="preserve"> </v>
      </c>
      <c r="M681" s="21"/>
      <c r="N681" s="21"/>
      <c r="O681" s="21"/>
      <c r="P681" s="1"/>
      <c r="Q681" s="1"/>
      <c r="R681" s="1"/>
      <c r="S681" s="1"/>
      <c r="T681" s="1"/>
      <c r="U681" s="1"/>
      <c r="V681" s="1"/>
      <c r="W681" s="1"/>
      <c r="X681" s="1"/>
      <c r="Y681" s="1"/>
      <c r="Z681" s="1"/>
    </row>
    <row r="682" spans="1:26" ht="14.25" customHeight="1" x14ac:dyDescent="0.35">
      <c r="A682" s="21"/>
      <c r="B682" s="74"/>
      <c r="C682" s="143"/>
      <c r="D682" s="135"/>
      <c r="E682" s="75"/>
      <c r="F682" s="76"/>
      <c r="G682" s="77"/>
      <c r="H682" s="78"/>
      <c r="I682" s="79"/>
      <c r="J682" s="21"/>
      <c r="K682" s="64" t="str">
        <f t="shared" si="12"/>
        <v/>
      </c>
      <c r="L682" s="65" t="str">
        <f t="shared" si="11"/>
        <v xml:space="preserve"> </v>
      </c>
      <c r="M682" s="21"/>
      <c r="N682" s="21"/>
      <c r="O682" s="21"/>
      <c r="P682" s="1"/>
      <c r="Q682" s="1"/>
      <c r="R682" s="1"/>
      <c r="S682" s="1"/>
      <c r="T682" s="1"/>
      <c r="U682" s="1"/>
      <c r="V682" s="1"/>
      <c r="W682" s="1"/>
      <c r="X682" s="1"/>
      <c r="Y682" s="1"/>
      <c r="Z682" s="1"/>
    </row>
    <row r="683" spans="1:26" ht="14.25" customHeight="1" x14ac:dyDescent="0.35">
      <c r="A683" s="21"/>
      <c r="B683" s="74"/>
      <c r="C683" s="143"/>
      <c r="D683" s="135"/>
      <c r="E683" s="75"/>
      <c r="F683" s="76"/>
      <c r="G683" s="77"/>
      <c r="H683" s="78"/>
      <c r="I683" s="79"/>
      <c r="J683" s="21"/>
      <c r="K683" s="64" t="str">
        <f t="shared" si="12"/>
        <v/>
      </c>
      <c r="L683" s="65" t="str">
        <f t="shared" si="11"/>
        <v xml:space="preserve"> </v>
      </c>
      <c r="M683" s="21"/>
      <c r="N683" s="21"/>
      <c r="O683" s="21"/>
      <c r="P683" s="1"/>
      <c r="Q683" s="1"/>
      <c r="R683" s="1"/>
      <c r="S683" s="1"/>
      <c r="T683" s="1"/>
      <c r="U683" s="1"/>
      <c r="V683" s="1"/>
      <c r="W683" s="1"/>
      <c r="X683" s="1"/>
      <c r="Y683" s="1"/>
      <c r="Z683" s="1"/>
    </row>
    <row r="684" spans="1:26" ht="14.25" customHeight="1" x14ac:dyDescent="0.35">
      <c r="A684" s="21"/>
      <c r="B684" s="74"/>
      <c r="C684" s="143"/>
      <c r="D684" s="135"/>
      <c r="E684" s="75"/>
      <c r="F684" s="76"/>
      <c r="G684" s="77"/>
      <c r="H684" s="78"/>
      <c r="I684" s="79"/>
      <c r="J684" s="21"/>
      <c r="K684" s="64" t="str">
        <f t="shared" ref="K684:K747" si="13">IF(OR(B684="",C684="",F684="",G684="",I684=""),"",IF(F684="Agility",VLOOKUP(I684,AgilityPoints,2,FALSE),VLOOKUP(I684,JumpingPoints,2,FALSE)))</f>
        <v/>
      </c>
      <c r="L684" s="65" t="str">
        <f t="shared" si="11"/>
        <v xml:space="preserve"> </v>
      </c>
      <c r="M684" s="21"/>
      <c r="N684" s="21"/>
      <c r="O684" s="21"/>
      <c r="P684" s="1"/>
      <c r="Q684" s="1"/>
      <c r="R684" s="1"/>
      <c r="S684" s="1"/>
      <c r="T684" s="1"/>
      <c r="U684" s="1"/>
      <c r="V684" s="1"/>
      <c r="W684" s="1"/>
      <c r="X684" s="1"/>
      <c r="Y684" s="1"/>
      <c r="Z684" s="1"/>
    </row>
    <row r="685" spans="1:26" ht="14.25" customHeight="1" x14ac:dyDescent="0.35">
      <c r="A685" s="21"/>
      <c r="B685" s="74"/>
      <c r="C685" s="143"/>
      <c r="D685" s="135"/>
      <c r="E685" s="75"/>
      <c r="F685" s="76"/>
      <c r="G685" s="77"/>
      <c r="H685" s="78"/>
      <c r="I685" s="79"/>
      <c r="J685" s="21"/>
      <c r="K685" s="64" t="str">
        <f t="shared" si="13"/>
        <v/>
      </c>
      <c r="L685" s="65" t="str">
        <f t="shared" si="11"/>
        <v xml:space="preserve"> </v>
      </c>
      <c r="M685" s="21"/>
      <c r="N685" s="21"/>
      <c r="O685" s="21"/>
      <c r="P685" s="1"/>
      <c r="Q685" s="1"/>
      <c r="R685" s="1"/>
      <c r="S685" s="1"/>
      <c r="T685" s="1"/>
      <c r="U685" s="1"/>
      <c r="V685" s="1"/>
      <c r="W685" s="1"/>
      <c r="X685" s="1"/>
      <c r="Y685" s="1"/>
      <c r="Z685" s="1"/>
    </row>
    <row r="686" spans="1:26" ht="14.25" customHeight="1" x14ac:dyDescent="0.35">
      <c r="A686" s="21"/>
      <c r="B686" s="74"/>
      <c r="C686" s="143"/>
      <c r="D686" s="135"/>
      <c r="E686" s="75"/>
      <c r="F686" s="76"/>
      <c r="G686" s="77"/>
      <c r="H686" s="78"/>
      <c r="I686" s="79"/>
      <c r="J686" s="21"/>
      <c r="K686" s="64" t="str">
        <f t="shared" si="13"/>
        <v/>
      </c>
      <c r="L686" s="65" t="str">
        <f t="shared" si="11"/>
        <v xml:space="preserve"> </v>
      </c>
      <c r="M686" s="21"/>
      <c r="N686" s="21"/>
      <c r="O686" s="21"/>
      <c r="P686" s="1"/>
      <c r="Q686" s="1"/>
      <c r="R686" s="1"/>
      <c r="S686" s="1"/>
      <c r="T686" s="1"/>
      <c r="U686" s="1"/>
      <c r="V686" s="1"/>
      <c r="W686" s="1"/>
      <c r="X686" s="1"/>
      <c r="Y686" s="1"/>
      <c r="Z686" s="1"/>
    </row>
    <row r="687" spans="1:26" ht="14.25" customHeight="1" x14ac:dyDescent="0.35">
      <c r="A687" s="21"/>
      <c r="B687" s="74"/>
      <c r="C687" s="143"/>
      <c r="D687" s="135"/>
      <c r="E687" s="75"/>
      <c r="F687" s="76"/>
      <c r="G687" s="77"/>
      <c r="H687" s="78"/>
      <c r="I687" s="79"/>
      <c r="J687" s="21"/>
      <c r="K687" s="64" t="str">
        <f t="shared" si="13"/>
        <v/>
      </c>
      <c r="L687" s="65" t="str">
        <f t="shared" si="11"/>
        <v xml:space="preserve"> </v>
      </c>
      <c r="M687" s="21"/>
      <c r="N687" s="21"/>
      <c r="O687" s="21"/>
      <c r="P687" s="1"/>
      <c r="Q687" s="1"/>
      <c r="R687" s="1"/>
      <c r="S687" s="1"/>
      <c r="T687" s="1"/>
      <c r="U687" s="1"/>
      <c r="V687" s="1"/>
      <c r="W687" s="1"/>
      <c r="X687" s="1"/>
      <c r="Y687" s="1"/>
      <c r="Z687" s="1"/>
    </row>
    <row r="688" spans="1:26" ht="14.25" customHeight="1" x14ac:dyDescent="0.35">
      <c r="A688" s="21"/>
      <c r="B688" s="74"/>
      <c r="C688" s="143"/>
      <c r="D688" s="135"/>
      <c r="E688" s="75"/>
      <c r="F688" s="76"/>
      <c r="G688" s="77"/>
      <c r="H688" s="78"/>
      <c r="I688" s="79"/>
      <c r="J688" s="21"/>
      <c r="K688" s="64" t="str">
        <f t="shared" si="13"/>
        <v/>
      </c>
      <c r="L688" s="65" t="str">
        <f t="shared" si="11"/>
        <v xml:space="preserve"> </v>
      </c>
      <c r="M688" s="21"/>
      <c r="N688" s="21"/>
      <c r="O688" s="21"/>
      <c r="P688" s="1"/>
      <c r="Q688" s="1"/>
      <c r="R688" s="1"/>
      <c r="S688" s="1"/>
      <c r="T688" s="1"/>
      <c r="U688" s="1"/>
      <c r="V688" s="1"/>
      <c r="W688" s="1"/>
      <c r="X688" s="1"/>
      <c r="Y688" s="1"/>
      <c r="Z688" s="1"/>
    </row>
    <row r="689" spans="1:26" ht="14.25" customHeight="1" x14ac:dyDescent="0.35">
      <c r="A689" s="21"/>
      <c r="B689" s="74"/>
      <c r="C689" s="143"/>
      <c r="D689" s="135"/>
      <c r="E689" s="75"/>
      <c r="F689" s="76"/>
      <c r="G689" s="77"/>
      <c r="H689" s="78"/>
      <c r="I689" s="79"/>
      <c r="J689" s="21"/>
      <c r="K689" s="64" t="str">
        <f t="shared" si="13"/>
        <v/>
      </c>
      <c r="L689" s="65" t="str">
        <f t="shared" si="11"/>
        <v xml:space="preserve"> </v>
      </c>
      <c r="M689" s="21"/>
      <c r="N689" s="21"/>
      <c r="O689" s="21"/>
      <c r="P689" s="1"/>
      <c r="Q689" s="1"/>
      <c r="R689" s="1"/>
      <c r="S689" s="1"/>
      <c r="T689" s="1"/>
      <c r="U689" s="1"/>
      <c r="V689" s="1"/>
      <c r="W689" s="1"/>
      <c r="X689" s="1"/>
      <c r="Y689" s="1"/>
      <c r="Z689" s="1"/>
    </row>
    <row r="690" spans="1:26" ht="14.25" customHeight="1" x14ac:dyDescent="0.35">
      <c r="A690" s="21"/>
      <c r="B690" s="74"/>
      <c r="C690" s="143"/>
      <c r="D690" s="135"/>
      <c r="E690" s="75"/>
      <c r="F690" s="76"/>
      <c r="G690" s="77"/>
      <c r="H690" s="78"/>
      <c r="I690" s="79"/>
      <c r="J690" s="21"/>
      <c r="K690" s="64" t="str">
        <f t="shared" si="13"/>
        <v/>
      </c>
      <c r="L690" s="65" t="str">
        <f t="shared" si="11"/>
        <v xml:space="preserve"> </v>
      </c>
      <c r="M690" s="21"/>
      <c r="N690" s="21"/>
      <c r="O690" s="21"/>
      <c r="P690" s="1"/>
      <c r="Q690" s="1"/>
      <c r="R690" s="1"/>
      <c r="S690" s="1"/>
      <c r="T690" s="1"/>
      <c r="U690" s="1"/>
      <c r="V690" s="1"/>
      <c r="W690" s="1"/>
      <c r="X690" s="1"/>
      <c r="Y690" s="1"/>
      <c r="Z690" s="1"/>
    </row>
    <row r="691" spans="1:26" ht="14.25" customHeight="1" x14ac:dyDescent="0.35">
      <c r="A691" s="21"/>
      <c r="B691" s="74"/>
      <c r="C691" s="143"/>
      <c r="D691" s="135"/>
      <c r="E691" s="75"/>
      <c r="F691" s="76"/>
      <c r="G691" s="77"/>
      <c r="H691" s="78"/>
      <c r="I691" s="79"/>
      <c r="J691" s="21"/>
      <c r="K691" s="64" t="str">
        <f t="shared" si="13"/>
        <v/>
      </c>
      <c r="L691" s="65" t="str">
        <f t="shared" si="11"/>
        <v xml:space="preserve"> </v>
      </c>
      <c r="M691" s="21"/>
      <c r="N691" s="21"/>
      <c r="O691" s="21"/>
      <c r="P691" s="1"/>
      <c r="Q691" s="1"/>
      <c r="R691" s="1"/>
      <c r="S691" s="1"/>
      <c r="T691" s="1"/>
      <c r="U691" s="1"/>
      <c r="V691" s="1"/>
      <c r="W691" s="1"/>
      <c r="X691" s="1"/>
      <c r="Y691" s="1"/>
      <c r="Z691" s="1"/>
    </row>
    <row r="692" spans="1:26" ht="14.25" customHeight="1" x14ac:dyDescent="0.35">
      <c r="A692" s="21"/>
      <c r="B692" s="74"/>
      <c r="C692" s="143"/>
      <c r="D692" s="135"/>
      <c r="E692" s="75"/>
      <c r="F692" s="76"/>
      <c r="G692" s="77"/>
      <c r="H692" s="78"/>
      <c r="I692" s="79"/>
      <c r="J692" s="21"/>
      <c r="K692" s="64" t="str">
        <f t="shared" si="13"/>
        <v/>
      </c>
      <c r="L692" s="65" t="str">
        <f t="shared" si="11"/>
        <v xml:space="preserve"> </v>
      </c>
      <c r="M692" s="21"/>
      <c r="N692" s="21"/>
      <c r="O692" s="21"/>
      <c r="P692" s="1"/>
      <c r="Q692" s="1"/>
      <c r="R692" s="1"/>
      <c r="S692" s="1"/>
      <c r="T692" s="1"/>
      <c r="U692" s="1"/>
      <c r="V692" s="1"/>
      <c r="W692" s="1"/>
      <c r="X692" s="1"/>
      <c r="Y692" s="1"/>
      <c r="Z692" s="1"/>
    </row>
    <row r="693" spans="1:26" ht="14.25" customHeight="1" x14ac:dyDescent="0.35">
      <c r="A693" s="21"/>
      <c r="B693" s="74"/>
      <c r="C693" s="143"/>
      <c r="D693" s="135"/>
      <c r="E693" s="75"/>
      <c r="F693" s="76"/>
      <c r="G693" s="77"/>
      <c r="H693" s="78"/>
      <c r="I693" s="79"/>
      <c r="J693" s="21"/>
      <c r="K693" s="64" t="str">
        <f t="shared" si="13"/>
        <v/>
      </c>
      <c r="L693" s="65" t="str">
        <f t="shared" si="11"/>
        <v xml:space="preserve"> </v>
      </c>
      <c r="M693" s="21"/>
      <c r="N693" s="21"/>
      <c r="O693" s="21"/>
      <c r="P693" s="1"/>
      <c r="Q693" s="1"/>
      <c r="R693" s="1"/>
      <c r="S693" s="1"/>
      <c r="T693" s="1"/>
      <c r="U693" s="1"/>
      <c r="V693" s="1"/>
      <c r="W693" s="1"/>
      <c r="X693" s="1"/>
      <c r="Y693" s="1"/>
      <c r="Z693" s="1"/>
    </row>
    <row r="694" spans="1:26" ht="14.25" customHeight="1" x14ac:dyDescent="0.35">
      <c r="A694" s="21"/>
      <c r="B694" s="74"/>
      <c r="C694" s="143"/>
      <c r="D694" s="135"/>
      <c r="E694" s="75"/>
      <c r="F694" s="76"/>
      <c r="G694" s="77"/>
      <c r="H694" s="78"/>
      <c r="I694" s="79"/>
      <c r="J694" s="21"/>
      <c r="K694" s="64" t="str">
        <f t="shared" si="13"/>
        <v/>
      </c>
      <c r="L694" s="65" t="str">
        <f t="shared" si="11"/>
        <v xml:space="preserve"> </v>
      </c>
      <c r="M694" s="21"/>
      <c r="N694" s="21"/>
      <c r="O694" s="21"/>
      <c r="P694" s="1"/>
      <c r="Q694" s="1"/>
      <c r="R694" s="1"/>
      <c r="S694" s="1"/>
      <c r="T694" s="1"/>
      <c r="U694" s="1"/>
      <c r="V694" s="1"/>
      <c r="W694" s="1"/>
      <c r="X694" s="1"/>
      <c r="Y694" s="1"/>
      <c r="Z694" s="1"/>
    </row>
    <row r="695" spans="1:26" ht="14.25" customHeight="1" x14ac:dyDescent="0.35">
      <c r="A695" s="21"/>
      <c r="B695" s="74"/>
      <c r="C695" s="143"/>
      <c r="D695" s="135"/>
      <c r="E695" s="75"/>
      <c r="F695" s="76"/>
      <c r="G695" s="77"/>
      <c r="H695" s="78"/>
      <c r="I695" s="79"/>
      <c r="J695" s="21"/>
      <c r="K695" s="64" t="str">
        <f t="shared" si="13"/>
        <v/>
      </c>
      <c r="L695" s="65" t="str">
        <f t="shared" si="11"/>
        <v xml:space="preserve"> </v>
      </c>
      <c r="M695" s="21"/>
      <c r="N695" s="21"/>
      <c r="O695" s="21"/>
      <c r="P695" s="1"/>
      <c r="Q695" s="1"/>
      <c r="R695" s="1"/>
      <c r="S695" s="1"/>
      <c r="T695" s="1"/>
      <c r="U695" s="1"/>
      <c r="V695" s="1"/>
      <c r="W695" s="1"/>
      <c r="X695" s="1"/>
      <c r="Y695" s="1"/>
      <c r="Z695" s="1"/>
    </row>
    <row r="696" spans="1:26" ht="14.25" customHeight="1" x14ac:dyDescent="0.35">
      <c r="A696" s="21"/>
      <c r="B696" s="74"/>
      <c r="C696" s="143"/>
      <c r="D696" s="135"/>
      <c r="E696" s="75"/>
      <c r="F696" s="76"/>
      <c r="G696" s="77"/>
      <c r="H696" s="78"/>
      <c r="I696" s="79"/>
      <c r="J696" s="21"/>
      <c r="K696" s="64" t="str">
        <f t="shared" si="13"/>
        <v/>
      </c>
      <c r="L696" s="65" t="str">
        <f t="shared" si="11"/>
        <v xml:space="preserve"> </v>
      </c>
      <c r="M696" s="21"/>
      <c r="N696" s="21"/>
      <c r="O696" s="21"/>
      <c r="P696" s="1"/>
      <c r="Q696" s="1"/>
      <c r="R696" s="1"/>
      <c r="S696" s="1"/>
      <c r="T696" s="1"/>
      <c r="U696" s="1"/>
      <c r="V696" s="1"/>
      <c r="W696" s="1"/>
      <c r="X696" s="1"/>
      <c r="Y696" s="1"/>
      <c r="Z696" s="1"/>
    </row>
    <row r="697" spans="1:26" ht="14.25" customHeight="1" x14ac:dyDescent="0.35">
      <c r="A697" s="21"/>
      <c r="B697" s="74"/>
      <c r="C697" s="143"/>
      <c r="D697" s="135"/>
      <c r="E697" s="75"/>
      <c r="F697" s="76"/>
      <c r="G697" s="77"/>
      <c r="H697" s="78"/>
      <c r="I697" s="79"/>
      <c r="J697" s="21"/>
      <c r="K697" s="64" t="str">
        <f t="shared" si="13"/>
        <v/>
      </c>
      <c r="L697" s="65" t="str">
        <f t="shared" si="11"/>
        <v xml:space="preserve"> </v>
      </c>
      <c r="M697" s="21"/>
      <c r="N697" s="21"/>
      <c r="O697" s="21"/>
      <c r="P697" s="1"/>
      <c r="Q697" s="1"/>
      <c r="R697" s="1"/>
      <c r="S697" s="1"/>
      <c r="T697" s="1"/>
      <c r="U697" s="1"/>
      <c r="V697" s="1"/>
      <c r="W697" s="1"/>
      <c r="X697" s="1"/>
      <c r="Y697" s="1"/>
      <c r="Z697" s="1"/>
    </row>
    <row r="698" spans="1:26" ht="14.25" customHeight="1" x14ac:dyDescent="0.35">
      <c r="A698" s="21"/>
      <c r="B698" s="74"/>
      <c r="C698" s="143"/>
      <c r="D698" s="135"/>
      <c r="E698" s="75"/>
      <c r="F698" s="76"/>
      <c r="G698" s="77"/>
      <c r="H698" s="78"/>
      <c r="I698" s="79"/>
      <c r="J698" s="21"/>
      <c r="K698" s="64" t="str">
        <f t="shared" si="13"/>
        <v/>
      </c>
      <c r="L698" s="65" t="str">
        <f t="shared" si="11"/>
        <v xml:space="preserve"> </v>
      </c>
      <c r="M698" s="21"/>
      <c r="N698" s="21"/>
      <c r="O698" s="21"/>
      <c r="P698" s="1"/>
      <c r="Q698" s="1"/>
      <c r="R698" s="1"/>
      <c r="S698" s="1"/>
      <c r="T698" s="1"/>
      <c r="U698" s="1"/>
      <c r="V698" s="1"/>
      <c r="W698" s="1"/>
      <c r="X698" s="1"/>
      <c r="Y698" s="1"/>
      <c r="Z698" s="1"/>
    </row>
    <row r="699" spans="1:26" ht="14.25" customHeight="1" x14ac:dyDescent="0.35">
      <c r="A699" s="21"/>
      <c r="B699" s="74"/>
      <c r="C699" s="143"/>
      <c r="D699" s="135"/>
      <c r="E699" s="75"/>
      <c r="F699" s="76"/>
      <c r="G699" s="77"/>
      <c r="H699" s="78"/>
      <c r="I699" s="79"/>
      <c r="J699" s="21"/>
      <c r="K699" s="64" t="str">
        <f t="shared" si="13"/>
        <v/>
      </c>
      <c r="L699" s="65" t="str">
        <f t="shared" si="11"/>
        <v xml:space="preserve"> </v>
      </c>
      <c r="M699" s="21"/>
      <c r="N699" s="21"/>
      <c r="O699" s="21"/>
      <c r="P699" s="1"/>
      <c r="Q699" s="1"/>
      <c r="R699" s="1"/>
      <c r="S699" s="1"/>
      <c r="T699" s="1"/>
      <c r="U699" s="1"/>
      <c r="V699" s="1"/>
      <c r="W699" s="1"/>
      <c r="X699" s="1"/>
      <c r="Y699" s="1"/>
      <c r="Z699" s="1"/>
    </row>
    <row r="700" spans="1:26" ht="14.25" customHeight="1" x14ac:dyDescent="0.35">
      <c r="A700" s="21"/>
      <c r="B700" s="74"/>
      <c r="C700" s="143"/>
      <c r="D700" s="135"/>
      <c r="E700" s="75"/>
      <c r="F700" s="76"/>
      <c r="G700" s="77"/>
      <c r="H700" s="78"/>
      <c r="I700" s="79"/>
      <c r="J700" s="21"/>
      <c r="K700" s="64" t="str">
        <f t="shared" si="13"/>
        <v/>
      </c>
      <c r="L700" s="65" t="str">
        <f t="shared" si="11"/>
        <v xml:space="preserve"> </v>
      </c>
      <c r="M700" s="21"/>
      <c r="N700" s="21"/>
      <c r="O700" s="21"/>
      <c r="P700" s="1"/>
      <c r="Q700" s="1"/>
      <c r="R700" s="1"/>
      <c r="S700" s="1"/>
      <c r="T700" s="1"/>
      <c r="U700" s="1"/>
      <c r="V700" s="1"/>
      <c r="W700" s="1"/>
      <c r="X700" s="1"/>
      <c r="Y700" s="1"/>
      <c r="Z700" s="1"/>
    </row>
    <row r="701" spans="1:26" ht="14.25" customHeight="1" x14ac:dyDescent="0.35">
      <c r="A701" s="21"/>
      <c r="B701" s="74"/>
      <c r="C701" s="143"/>
      <c r="D701" s="135"/>
      <c r="E701" s="75"/>
      <c r="F701" s="76"/>
      <c r="G701" s="77"/>
      <c r="H701" s="78"/>
      <c r="I701" s="79"/>
      <c r="J701" s="21"/>
      <c r="K701" s="64" t="str">
        <f t="shared" si="13"/>
        <v/>
      </c>
      <c r="L701" s="65" t="str">
        <f t="shared" si="11"/>
        <v xml:space="preserve"> </v>
      </c>
      <c r="M701" s="21"/>
      <c r="N701" s="21"/>
      <c r="O701" s="21"/>
      <c r="P701" s="1"/>
      <c r="Q701" s="1"/>
      <c r="R701" s="1"/>
      <c r="S701" s="1"/>
      <c r="T701" s="1"/>
      <c r="U701" s="1"/>
      <c r="V701" s="1"/>
      <c r="W701" s="1"/>
      <c r="X701" s="1"/>
      <c r="Y701" s="1"/>
      <c r="Z701" s="1"/>
    </row>
    <row r="702" spans="1:26" ht="14.25" customHeight="1" x14ac:dyDescent="0.35">
      <c r="A702" s="21"/>
      <c r="B702" s="74"/>
      <c r="C702" s="143"/>
      <c r="D702" s="135"/>
      <c r="E702" s="75"/>
      <c r="F702" s="76"/>
      <c r="G702" s="77"/>
      <c r="H702" s="78"/>
      <c r="I702" s="79"/>
      <c r="J702" s="21"/>
      <c r="K702" s="64" t="str">
        <f t="shared" si="13"/>
        <v/>
      </c>
      <c r="L702" s="65" t="str">
        <f t="shared" si="11"/>
        <v xml:space="preserve"> </v>
      </c>
      <c r="M702" s="21"/>
      <c r="N702" s="21"/>
      <c r="O702" s="21"/>
      <c r="P702" s="1"/>
      <c r="Q702" s="1"/>
      <c r="R702" s="1"/>
      <c r="S702" s="1"/>
      <c r="T702" s="1"/>
      <c r="U702" s="1"/>
      <c r="V702" s="1"/>
      <c r="W702" s="1"/>
      <c r="X702" s="1"/>
      <c r="Y702" s="1"/>
      <c r="Z702" s="1"/>
    </row>
    <row r="703" spans="1:26" ht="14.25" customHeight="1" x14ac:dyDescent="0.35">
      <c r="A703" s="21"/>
      <c r="B703" s="74"/>
      <c r="C703" s="143"/>
      <c r="D703" s="135"/>
      <c r="E703" s="75"/>
      <c r="F703" s="76"/>
      <c r="G703" s="77"/>
      <c r="H703" s="78"/>
      <c r="I703" s="79"/>
      <c r="J703" s="21"/>
      <c r="K703" s="64" t="str">
        <f t="shared" si="13"/>
        <v/>
      </c>
      <c r="L703" s="65" t="str">
        <f t="shared" si="11"/>
        <v xml:space="preserve"> </v>
      </c>
      <c r="M703" s="21"/>
      <c r="N703" s="21"/>
      <c r="O703" s="21"/>
      <c r="P703" s="1"/>
      <c r="Q703" s="1"/>
      <c r="R703" s="1"/>
      <c r="S703" s="1"/>
      <c r="T703" s="1"/>
      <c r="U703" s="1"/>
      <c r="V703" s="1"/>
      <c r="W703" s="1"/>
      <c r="X703" s="1"/>
      <c r="Y703" s="1"/>
      <c r="Z703" s="1"/>
    </row>
    <row r="704" spans="1:26" ht="14.25" customHeight="1" x14ac:dyDescent="0.35">
      <c r="A704" s="21"/>
      <c r="B704" s="74"/>
      <c r="C704" s="143"/>
      <c r="D704" s="135"/>
      <c r="E704" s="75"/>
      <c r="F704" s="76"/>
      <c r="G704" s="77"/>
      <c r="H704" s="78"/>
      <c r="I704" s="79"/>
      <c r="J704" s="21"/>
      <c r="K704" s="64" t="str">
        <f t="shared" si="13"/>
        <v/>
      </c>
      <c r="L704" s="65" t="str">
        <f t="shared" si="11"/>
        <v xml:space="preserve"> </v>
      </c>
      <c r="M704" s="21"/>
      <c r="N704" s="21"/>
      <c r="O704" s="21"/>
      <c r="P704" s="1"/>
      <c r="Q704" s="1"/>
      <c r="R704" s="1"/>
      <c r="S704" s="1"/>
      <c r="T704" s="1"/>
      <c r="U704" s="1"/>
      <c r="V704" s="1"/>
      <c r="W704" s="1"/>
      <c r="X704" s="1"/>
      <c r="Y704" s="1"/>
      <c r="Z704" s="1"/>
    </row>
    <row r="705" spans="1:26" ht="14.25" customHeight="1" x14ac:dyDescent="0.35">
      <c r="A705" s="21"/>
      <c r="B705" s="74"/>
      <c r="C705" s="143"/>
      <c r="D705" s="135"/>
      <c r="E705" s="75"/>
      <c r="F705" s="76"/>
      <c r="G705" s="77"/>
      <c r="H705" s="78"/>
      <c r="I705" s="79"/>
      <c r="J705" s="21"/>
      <c r="K705" s="64" t="str">
        <f t="shared" si="13"/>
        <v/>
      </c>
      <c r="L705" s="65" t="str">
        <f t="shared" si="11"/>
        <v xml:space="preserve"> </v>
      </c>
      <c r="M705" s="21"/>
      <c r="N705" s="21"/>
      <c r="O705" s="21"/>
      <c r="P705" s="1"/>
      <c r="Q705" s="1"/>
      <c r="R705" s="1"/>
      <c r="S705" s="1"/>
      <c r="T705" s="1"/>
      <c r="U705" s="1"/>
      <c r="V705" s="1"/>
      <c r="W705" s="1"/>
      <c r="X705" s="1"/>
      <c r="Y705" s="1"/>
      <c r="Z705" s="1"/>
    </row>
    <row r="706" spans="1:26" ht="14.25" customHeight="1" x14ac:dyDescent="0.35">
      <c r="A706" s="21"/>
      <c r="B706" s="74"/>
      <c r="C706" s="143"/>
      <c r="D706" s="135"/>
      <c r="E706" s="75"/>
      <c r="F706" s="76"/>
      <c r="G706" s="77"/>
      <c r="H706" s="78"/>
      <c r="I706" s="79"/>
      <c r="J706" s="21"/>
      <c r="K706" s="64" t="str">
        <f t="shared" si="13"/>
        <v/>
      </c>
      <c r="L706" s="65" t="str">
        <f t="shared" si="11"/>
        <v xml:space="preserve"> </v>
      </c>
      <c r="M706" s="21"/>
      <c r="N706" s="21"/>
      <c r="O706" s="21"/>
      <c r="P706" s="1"/>
      <c r="Q706" s="1"/>
      <c r="R706" s="1"/>
      <c r="S706" s="1"/>
      <c r="T706" s="1"/>
      <c r="U706" s="1"/>
      <c r="V706" s="1"/>
      <c r="W706" s="1"/>
      <c r="X706" s="1"/>
      <c r="Y706" s="1"/>
      <c r="Z706" s="1"/>
    </row>
    <row r="707" spans="1:26" ht="14.25" customHeight="1" x14ac:dyDescent="0.35">
      <c r="A707" s="21"/>
      <c r="B707" s="74"/>
      <c r="C707" s="143"/>
      <c r="D707" s="135"/>
      <c r="E707" s="75"/>
      <c r="F707" s="76"/>
      <c r="G707" s="77"/>
      <c r="H707" s="78"/>
      <c r="I707" s="79"/>
      <c r="J707" s="21"/>
      <c r="K707" s="64" t="str">
        <f t="shared" si="13"/>
        <v/>
      </c>
      <c r="L707" s="65" t="str">
        <f t="shared" si="11"/>
        <v xml:space="preserve"> </v>
      </c>
      <c r="M707" s="21"/>
      <c r="N707" s="21"/>
      <c r="O707" s="21"/>
      <c r="P707" s="1"/>
      <c r="Q707" s="1"/>
      <c r="R707" s="1"/>
      <c r="S707" s="1"/>
      <c r="T707" s="1"/>
      <c r="U707" s="1"/>
      <c r="V707" s="1"/>
      <c r="W707" s="1"/>
      <c r="X707" s="1"/>
      <c r="Y707" s="1"/>
      <c r="Z707" s="1"/>
    </row>
    <row r="708" spans="1:26" ht="14.25" customHeight="1" x14ac:dyDescent="0.35">
      <c r="A708" s="21"/>
      <c r="B708" s="74"/>
      <c r="C708" s="143"/>
      <c r="D708" s="135"/>
      <c r="E708" s="75"/>
      <c r="F708" s="76"/>
      <c r="G708" s="77"/>
      <c r="H708" s="78"/>
      <c r="I708" s="79"/>
      <c r="J708" s="21"/>
      <c r="K708" s="64" t="str">
        <f t="shared" si="13"/>
        <v/>
      </c>
      <c r="L708" s="65" t="str">
        <f t="shared" si="11"/>
        <v xml:space="preserve"> </v>
      </c>
      <c r="M708" s="21"/>
      <c r="N708" s="21"/>
      <c r="O708" s="21"/>
      <c r="P708" s="1"/>
      <c r="Q708" s="1"/>
      <c r="R708" s="1"/>
      <c r="S708" s="1"/>
      <c r="T708" s="1"/>
      <c r="U708" s="1"/>
      <c r="V708" s="1"/>
      <c r="W708" s="1"/>
      <c r="X708" s="1"/>
      <c r="Y708" s="1"/>
      <c r="Z708" s="1"/>
    </row>
    <row r="709" spans="1:26" ht="14.25" customHeight="1" x14ac:dyDescent="0.35">
      <c r="A709" s="21"/>
      <c r="B709" s="74"/>
      <c r="C709" s="143"/>
      <c r="D709" s="135"/>
      <c r="E709" s="75"/>
      <c r="F709" s="76"/>
      <c r="G709" s="77"/>
      <c r="H709" s="78"/>
      <c r="I709" s="79"/>
      <c r="J709" s="21"/>
      <c r="K709" s="64" t="str">
        <f t="shared" si="13"/>
        <v/>
      </c>
      <c r="L709" s="65" t="str">
        <f t="shared" si="11"/>
        <v xml:space="preserve"> </v>
      </c>
      <c r="M709" s="21"/>
      <c r="N709" s="21"/>
      <c r="O709" s="21"/>
      <c r="P709" s="1"/>
      <c r="Q709" s="1"/>
      <c r="R709" s="1"/>
      <c r="S709" s="1"/>
      <c r="T709" s="1"/>
      <c r="U709" s="1"/>
      <c r="V709" s="1"/>
      <c r="W709" s="1"/>
      <c r="X709" s="1"/>
      <c r="Y709" s="1"/>
      <c r="Z709" s="1"/>
    </row>
    <row r="710" spans="1:26" ht="14.25" customHeight="1" x14ac:dyDescent="0.35">
      <c r="A710" s="21"/>
      <c r="B710" s="74"/>
      <c r="C710" s="143"/>
      <c r="D710" s="135"/>
      <c r="E710" s="75"/>
      <c r="F710" s="76"/>
      <c r="G710" s="77"/>
      <c r="H710" s="78"/>
      <c r="I710" s="79"/>
      <c r="J710" s="21"/>
      <c r="K710" s="64" t="str">
        <f t="shared" si="13"/>
        <v/>
      </c>
      <c r="L710" s="65" t="str">
        <f t="shared" si="11"/>
        <v xml:space="preserve"> </v>
      </c>
      <c r="M710" s="21"/>
      <c r="N710" s="21"/>
      <c r="O710" s="21"/>
      <c r="P710" s="1"/>
      <c r="Q710" s="1"/>
      <c r="R710" s="1"/>
      <c r="S710" s="1"/>
      <c r="T710" s="1"/>
      <c r="U710" s="1"/>
      <c r="V710" s="1"/>
      <c r="W710" s="1"/>
      <c r="X710" s="1"/>
      <c r="Y710" s="1"/>
      <c r="Z710" s="1"/>
    </row>
    <row r="711" spans="1:26" ht="14.25" customHeight="1" x14ac:dyDescent="0.35">
      <c r="A711" s="21"/>
      <c r="B711" s="74"/>
      <c r="C711" s="143"/>
      <c r="D711" s="135"/>
      <c r="E711" s="75"/>
      <c r="F711" s="76"/>
      <c r="G711" s="77"/>
      <c r="H711" s="78"/>
      <c r="I711" s="79"/>
      <c r="J711" s="21"/>
      <c r="K711" s="64" t="str">
        <f t="shared" si="13"/>
        <v/>
      </c>
      <c r="L711" s="65" t="str">
        <f t="shared" si="11"/>
        <v xml:space="preserve"> </v>
      </c>
      <c r="M711" s="21"/>
      <c r="N711" s="21"/>
      <c r="O711" s="21"/>
      <c r="P711" s="1"/>
      <c r="Q711" s="1"/>
      <c r="R711" s="1"/>
      <c r="S711" s="1"/>
      <c r="T711" s="1"/>
      <c r="U711" s="1"/>
      <c r="V711" s="1"/>
      <c r="W711" s="1"/>
      <c r="X711" s="1"/>
      <c r="Y711" s="1"/>
      <c r="Z711" s="1"/>
    </row>
    <row r="712" spans="1:26" ht="14.25" customHeight="1" x14ac:dyDescent="0.35">
      <c r="A712" s="21"/>
      <c r="B712" s="74"/>
      <c r="C712" s="143"/>
      <c r="D712" s="135"/>
      <c r="E712" s="75"/>
      <c r="F712" s="76"/>
      <c r="G712" s="77"/>
      <c r="H712" s="78"/>
      <c r="I712" s="79"/>
      <c r="J712" s="21"/>
      <c r="K712" s="64" t="str">
        <f t="shared" si="13"/>
        <v/>
      </c>
      <c r="L712" s="65" t="str">
        <f t="shared" si="11"/>
        <v xml:space="preserve"> </v>
      </c>
      <c r="M712" s="21"/>
      <c r="N712" s="21"/>
      <c r="O712" s="21"/>
      <c r="P712" s="1"/>
      <c r="Q712" s="1"/>
      <c r="R712" s="1"/>
      <c r="S712" s="1"/>
      <c r="T712" s="1"/>
      <c r="U712" s="1"/>
      <c r="V712" s="1"/>
      <c r="W712" s="1"/>
      <c r="X712" s="1"/>
      <c r="Y712" s="1"/>
      <c r="Z712" s="1"/>
    </row>
    <row r="713" spans="1:26" ht="14.25" customHeight="1" x14ac:dyDescent="0.35">
      <c r="A713" s="21"/>
      <c r="B713" s="74"/>
      <c r="C713" s="143"/>
      <c r="D713" s="135"/>
      <c r="E713" s="75"/>
      <c r="F713" s="76"/>
      <c r="G713" s="77"/>
      <c r="H713" s="78"/>
      <c r="I713" s="79"/>
      <c r="J713" s="21"/>
      <c r="K713" s="64" t="str">
        <f t="shared" si="13"/>
        <v/>
      </c>
      <c r="L713" s="65" t="str">
        <f t="shared" si="11"/>
        <v xml:space="preserve"> </v>
      </c>
      <c r="M713" s="21"/>
      <c r="N713" s="21"/>
      <c r="O713" s="21"/>
      <c r="P713" s="1"/>
      <c r="Q713" s="1"/>
      <c r="R713" s="1"/>
      <c r="S713" s="1"/>
      <c r="T713" s="1"/>
      <c r="U713" s="1"/>
      <c r="V713" s="1"/>
      <c r="W713" s="1"/>
      <c r="X713" s="1"/>
      <c r="Y713" s="1"/>
      <c r="Z713" s="1"/>
    </row>
    <row r="714" spans="1:26" ht="14.25" customHeight="1" x14ac:dyDescent="0.35">
      <c r="A714" s="21"/>
      <c r="B714" s="74"/>
      <c r="C714" s="143"/>
      <c r="D714" s="135"/>
      <c r="E714" s="75"/>
      <c r="F714" s="76"/>
      <c r="G714" s="77"/>
      <c r="H714" s="78"/>
      <c r="I714" s="79"/>
      <c r="J714" s="21"/>
      <c r="K714" s="64" t="str">
        <f t="shared" si="13"/>
        <v/>
      </c>
      <c r="L714" s="65" t="str">
        <f t="shared" si="11"/>
        <v xml:space="preserve"> </v>
      </c>
      <c r="M714" s="21"/>
      <c r="N714" s="21"/>
      <c r="O714" s="21"/>
      <c r="P714" s="1"/>
      <c r="Q714" s="1"/>
      <c r="R714" s="1"/>
      <c r="S714" s="1"/>
      <c r="T714" s="1"/>
      <c r="U714" s="1"/>
      <c r="V714" s="1"/>
      <c r="W714" s="1"/>
      <c r="X714" s="1"/>
      <c r="Y714" s="1"/>
      <c r="Z714" s="1"/>
    </row>
    <row r="715" spans="1:26" ht="14.25" customHeight="1" x14ac:dyDescent="0.35">
      <c r="A715" s="21"/>
      <c r="B715" s="74"/>
      <c r="C715" s="143"/>
      <c r="D715" s="135"/>
      <c r="E715" s="75"/>
      <c r="F715" s="76"/>
      <c r="G715" s="77"/>
      <c r="H715" s="78"/>
      <c r="I715" s="79"/>
      <c r="J715" s="21"/>
      <c r="K715" s="64" t="str">
        <f t="shared" si="13"/>
        <v/>
      </c>
      <c r="L715" s="65" t="str">
        <f t="shared" si="11"/>
        <v xml:space="preserve"> </v>
      </c>
      <c r="M715" s="21"/>
      <c r="N715" s="21"/>
      <c r="O715" s="21"/>
      <c r="P715" s="1"/>
      <c r="Q715" s="1"/>
      <c r="R715" s="1"/>
      <c r="S715" s="1"/>
      <c r="T715" s="1"/>
      <c r="U715" s="1"/>
      <c r="V715" s="1"/>
      <c r="W715" s="1"/>
      <c r="X715" s="1"/>
      <c r="Y715" s="1"/>
      <c r="Z715" s="1"/>
    </row>
    <row r="716" spans="1:26" ht="14.25" customHeight="1" x14ac:dyDescent="0.35">
      <c r="A716" s="21"/>
      <c r="B716" s="74"/>
      <c r="C716" s="143"/>
      <c r="D716" s="135"/>
      <c r="E716" s="75"/>
      <c r="F716" s="76"/>
      <c r="G716" s="77"/>
      <c r="H716" s="78"/>
      <c r="I716" s="79"/>
      <c r="J716" s="21"/>
      <c r="K716" s="64" t="str">
        <f t="shared" si="13"/>
        <v/>
      </c>
      <c r="L716" s="65" t="str">
        <f t="shared" si="11"/>
        <v xml:space="preserve"> </v>
      </c>
      <c r="M716" s="21"/>
      <c r="N716" s="21"/>
      <c r="O716" s="21"/>
      <c r="P716" s="1"/>
      <c r="Q716" s="1"/>
      <c r="R716" s="1"/>
      <c r="S716" s="1"/>
      <c r="T716" s="1"/>
      <c r="U716" s="1"/>
      <c r="V716" s="1"/>
      <c r="W716" s="1"/>
      <c r="X716" s="1"/>
      <c r="Y716" s="1"/>
      <c r="Z716" s="1"/>
    </row>
    <row r="717" spans="1:26" ht="14.25" customHeight="1" x14ac:dyDescent="0.35">
      <c r="A717" s="21"/>
      <c r="B717" s="74"/>
      <c r="C717" s="143"/>
      <c r="D717" s="135"/>
      <c r="E717" s="75"/>
      <c r="F717" s="76"/>
      <c r="G717" s="77"/>
      <c r="H717" s="78"/>
      <c r="I717" s="79"/>
      <c r="J717" s="21"/>
      <c r="K717" s="64" t="str">
        <f t="shared" si="13"/>
        <v/>
      </c>
      <c r="L717" s="65" t="str">
        <f t="shared" si="11"/>
        <v xml:space="preserve"> </v>
      </c>
      <c r="M717" s="21"/>
      <c r="N717" s="21"/>
      <c r="O717" s="21"/>
      <c r="P717" s="1"/>
      <c r="Q717" s="1"/>
      <c r="R717" s="1"/>
      <c r="S717" s="1"/>
      <c r="T717" s="1"/>
      <c r="U717" s="1"/>
      <c r="V717" s="1"/>
      <c r="W717" s="1"/>
      <c r="X717" s="1"/>
      <c r="Y717" s="1"/>
      <c r="Z717" s="1"/>
    </row>
    <row r="718" spans="1:26" ht="14.25" customHeight="1" x14ac:dyDescent="0.35">
      <c r="A718" s="21"/>
      <c r="B718" s="74"/>
      <c r="C718" s="143"/>
      <c r="D718" s="135"/>
      <c r="E718" s="75"/>
      <c r="F718" s="76"/>
      <c r="G718" s="77"/>
      <c r="H718" s="78"/>
      <c r="I718" s="79"/>
      <c r="J718" s="21"/>
      <c r="K718" s="64" t="str">
        <f t="shared" si="13"/>
        <v/>
      </c>
      <c r="L718" s="65" t="str">
        <f t="shared" si="11"/>
        <v xml:space="preserve"> </v>
      </c>
      <c r="M718" s="21"/>
      <c r="N718" s="21"/>
      <c r="O718" s="21"/>
      <c r="P718" s="1"/>
      <c r="Q718" s="1"/>
      <c r="R718" s="1"/>
      <c r="S718" s="1"/>
      <c r="T718" s="1"/>
      <c r="U718" s="1"/>
      <c r="V718" s="1"/>
      <c r="W718" s="1"/>
      <c r="X718" s="1"/>
      <c r="Y718" s="1"/>
      <c r="Z718" s="1"/>
    </row>
    <row r="719" spans="1:26" ht="14.25" customHeight="1" x14ac:dyDescent="0.35">
      <c r="A719" s="21"/>
      <c r="B719" s="74"/>
      <c r="C719" s="143"/>
      <c r="D719" s="135"/>
      <c r="E719" s="75"/>
      <c r="F719" s="76"/>
      <c r="G719" s="77"/>
      <c r="H719" s="78"/>
      <c r="I719" s="79"/>
      <c r="J719" s="21"/>
      <c r="K719" s="64" t="str">
        <f t="shared" si="13"/>
        <v/>
      </c>
      <c r="L719" s="65" t="str">
        <f t="shared" si="11"/>
        <v xml:space="preserve"> </v>
      </c>
      <c r="M719" s="21"/>
      <c r="N719" s="21"/>
      <c r="O719" s="21"/>
      <c r="P719" s="1"/>
      <c r="Q719" s="1"/>
      <c r="R719" s="1"/>
      <c r="S719" s="1"/>
      <c r="T719" s="1"/>
      <c r="U719" s="1"/>
      <c r="V719" s="1"/>
      <c r="W719" s="1"/>
      <c r="X719" s="1"/>
      <c r="Y719" s="1"/>
      <c r="Z719" s="1"/>
    </row>
    <row r="720" spans="1:26" ht="14.25" customHeight="1" x14ac:dyDescent="0.35">
      <c r="A720" s="21"/>
      <c r="B720" s="74"/>
      <c r="C720" s="143"/>
      <c r="D720" s="135"/>
      <c r="E720" s="75"/>
      <c r="F720" s="76"/>
      <c r="G720" s="77"/>
      <c r="H720" s="78"/>
      <c r="I720" s="79"/>
      <c r="J720" s="21"/>
      <c r="K720" s="64" t="str">
        <f t="shared" si="13"/>
        <v/>
      </c>
      <c r="L720" s="65" t="str">
        <f t="shared" si="11"/>
        <v xml:space="preserve"> </v>
      </c>
      <c r="M720" s="21"/>
      <c r="N720" s="21"/>
      <c r="O720" s="21"/>
      <c r="P720" s="1"/>
      <c r="Q720" s="1"/>
      <c r="R720" s="1"/>
      <c r="S720" s="1"/>
      <c r="T720" s="1"/>
      <c r="U720" s="1"/>
      <c r="V720" s="1"/>
      <c r="W720" s="1"/>
      <c r="X720" s="1"/>
      <c r="Y720" s="1"/>
      <c r="Z720" s="1"/>
    </row>
    <row r="721" spans="1:26" ht="14.25" customHeight="1" x14ac:dyDescent="0.35">
      <c r="A721" s="21"/>
      <c r="B721" s="74"/>
      <c r="C721" s="143"/>
      <c r="D721" s="135"/>
      <c r="E721" s="75"/>
      <c r="F721" s="76"/>
      <c r="G721" s="77"/>
      <c r="H721" s="78"/>
      <c r="I721" s="79"/>
      <c r="J721" s="21"/>
      <c r="K721" s="64" t="str">
        <f t="shared" si="13"/>
        <v/>
      </c>
      <c r="L721" s="65" t="str">
        <f t="shared" si="11"/>
        <v xml:space="preserve"> </v>
      </c>
      <c r="M721" s="21"/>
      <c r="N721" s="21"/>
      <c r="O721" s="21"/>
      <c r="P721" s="1"/>
      <c r="Q721" s="1"/>
      <c r="R721" s="1"/>
      <c r="S721" s="1"/>
      <c r="T721" s="1"/>
      <c r="U721" s="1"/>
      <c r="V721" s="1"/>
      <c r="W721" s="1"/>
      <c r="X721" s="1"/>
      <c r="Y721" s="1"/>
      <c r="Z721" s="1"/>
    </row>
    <row r="722" spans="1:26" ht="14.25" customHeight="1" x14ac:dyDescent="0.35">
      <c r="A722" s="21"/>
      <c r="B722" s="74"/>
      <c r="C722" s="143"/>
      <c r="D722" s="135"/>
      <c r="E722" s="75"/>
      <c r="F722" s="76"/>
      <c r="G722" s="77"/>
      <c r="H722" s="78"/>
      <c r="I722" s="79"/>
      <c r="J722" s="21"/>
      <c r="K722" s="64" t="str">
        <f t="shared" si="13"/>
        <v/>
      </c>
      <c r="L722" s="65" t="str">
        <f t="shared" si="11"/>
        <v xml:space="preserve"> </v>
      </c>
      <c r="M722" s="21"/>
      <c r="N722" s="21"/>
      <c r="O722" s="21"/>
      <c r="P722" s="1"/>
      <c r="Q722" s="1"/>
      <c r="R722" s="1"/>
      <c r="S722" s="1"/>
      <c r="T722" s="1"/>
      <c r="U722" s="1"/>
      <c r="V722" s="1"/>
      <c r="W722" s="1"/>
      <c r="X722" s="1"/>
      <c r="Y722" s="1"/>
      <c r="Z722" s="1"/>
    </row>
    <row r="723" spans="1:26" ht="14.25" customHeight="1" x14ac:dyDescent="0.35">
      <c r="A723" s="21"/>
      <c r="B723" s="74"/>
      <c r="C723" s="143"/>
      <c r="D723" s="135"/>
      <c r="E723" s="75"/>
      <c r="F723" s="76"/>
      <c r="G723" s="77"/>
      <c r="H723" s="78"/>
      <c r="I723" s="79"/>
      <c r="J723" s="21"/>
      <c r="K723" s="64" t="str">
        <f t="shared" si="13"/>
        <v/>
      </c>
      <c r="L723" s="65" t="str">
        <f t="shared" si="11"/>
        <v xml:space="preserve"> </v>
      </c>
      <c r="M723" s="21"/>
      <c r="N723" s="21"/>
      <c r="O723" s="21"/>
      <c r="P723" s="1"/>
      <c r="Q723" s="1"/>
      <c r="R723" s="1"/>
      <c r="S723" s="1"/>
      <c r="T723" s="1"/>
      <c r="U723" s="1"/>
      <c r="V723" s="1"/>
      <c r="W723" s="1"/>
      <c r="X723" s="1"/>
      <c r="Y723" s="1"/>
      <c r="Z723" s="1"/>
    </row>
    <row r="724" spans="1:26" ht="14.25" customHeight="1" x14ac:dyDescent="0.35">
      <c r="A724" s="21"/>
      <c r="B724" s="74"/>
      <c r="C724" s="143"/>
      <c r="D724" s="135"/>
      <c r="E724" s="75"/>
      <c r="F724" s="76"/>
      <c r="G724" s="77"/>
      <c r="H724" s="78"/>
      <c r="I724" s="79"/>
      <c r="J724" s="21"/>
      <c r="K724" s="64" t="str">
        <f t="shared" si="13"/>
        <v/>
      </c>
      <c r="L724" s="65" t="str">
        <f t="shared" si="11"/>
        <v xml:space="preserve"> </v>
      </c>
      <c r="M724" s="21"/>
      <c r="N724" s="21"/>
      <c r="O724" s="21"/>
      <c r="P724" s="1"/>
      <c r="Q724" s="1"/>
      <c r="R724" s="1"/>
      <c r="S724" s="1"/>
      <c r="T724" s="1"/>
      <c r="U724" s="1"/>
      <c r="V724" s="1"/>
      <c r="W724" s="1"/>
      <c r="X724" s="1"/>
      <c r="Y724" s="1"/>
      <c r="Z724" s="1"/>
    </row>
    <row r="725" spans="1:26" ht="14.25" customHeight="1" x14ac:dyDescent="0.35">
      <c r="A725" s="21"/>
      <c r="B725" s="74"/>
      <c r="C725" s="143"/>
      <c r="D725" s="135"/>
      <c r="E725" s="75"/>
      <c r="F725" s="76"/>
      <c r="G725" s="77"/>
      <c r="H725" s="78"/>
      <c r="I725" s="79"/>
      <c r="J725" s="21"/>
      <c r="K725" s="64" t="str">
        <f t="shared" si="13"/>
        <v/>
      </c>
      <c r="L725" s="65" t="str">
        <f t="shared" si="11"/>
        <v xml:space="preserve"> </v>
      </c>
      <c r="M725" s="21"/>
      <c r="N725" s="21"/>
      <c r="O725" s="21"/>
      <c r="P725" s="1"/>
      <c r="Q725" s="1"/>
      <c r="R725" s="1"/>
      <c r="S725" s="1"/>
      <c r="T725" s="1"/>
      <c r="U725" s="1"/>
      <c r="V725" s="1"/>
      <c r="W725" s="1"/>
      <c r="X725" s="1"/>
      <c r="Y725" s="1"/>
      <c r="Z725" s="1"/>
    </row>
    <row r="726" spans="1:26" ht="14.25" customHeight="1" x14ac:dyDescent="0.35">
      <c r="A726" s="21"/>
      <c r="B726" s="74"/>
      <c r="C726" s="143"/>
      <c r="D726" s="135"/>
      <c r="E726" s="75"/>
      <c r="F726" s="76"/>
      <c r="G726" s="77"/>
      <c r="H726" s="78"/>
      <c r="I726" s="79"/>
      <c r="J726" s="21"/>
      <c r="K726" s="64" t="str">
        <f t="shared" si="13"/>
        <v/>
      </c>
      <c r="L726" s="65" t="str">
        <f t="shared" si="11"/>
        <v xml:space="preserve"> </v>
      </c>
      <c r="M726" s="21"/>
      <c r="N726" s="21"/>
      <c r="O726" s="21"/>
      <c r="P726" s="1"/>
      <c r="Q726" s="1"/>
      <c r="R726" s="1"/>
      <c r="S726" s="1"/>
      <c r="T726" s="1"/>
      <c r="U726" s="1"/>
      <c r="V726" s="1"/>
      <c r="W726" s="1"/>
      <c r="X726" s="1"/>
      <c r="Y726" s="1"/>
      <c r="Z726" s="1"/>
    </row>
    <row r="727" spans="1:26" ht="14.25" customHeight="1" x14ac:dyDescent="0.35">
      <c r="A727" s="21"/>
      <c r="B727" s="74"/>
      <c r="C727" s="143"/>
      <c r="D727" s="135"/>
      <c r="E727" s="75"/>
      <c r="F727" s="76"/>
      <c r="G727" s="77"/>
      <c r="H727" s="78"/>
      <c r="I727" s="79"/>
      <c r="J727" s="21"/>
      <c r="K727" s="64" t="str">
        <f t="shared" si="13"/>
        <v/>
      </c>
      <c r="L727" s="65" t="str">
        <f t="shared" si="11"/>
        <v xml:space="preserve"> </v>
      </c>
      <c r="M727" s="21"/>
      <c r="N727" s="21"/>
      <c r="O727" s="21"/>
      <c r="P727" s="1"/>
      <c r="Q727" s="1"/>
      <c r="R727" s="1"/>
      <c r="S727" s="1"/>
      <c r="T727" s="1"/>
      <c r="U727" s="1"/>
      <c r="V727" s="1"/>
      <c r="W727" s="1"/>
      <c r="X727" s="1"/>
      <c r="Y727" s="1"/>
      <c r="Z727" s="1"/>
    </row>
    <row r="728" spans="1:26" ht="14.25" customHeight="1" x14ac:dyDescent="0.35">
      <c r="A728" s="21"/>
      <c r="B728" s="74"/>
      <c r="C728" s="143"/>
      <c r="D728" s="135"/>
      <c r="E728" s="75"/>
      <c r="F728" s="76"/>
      <c r="G728" s="77"/>
      <c r="H728" s="78"/>
      <c r="I728" s="79"/>
      <c r="J728" s="21"/>
      <c r="K728" s="64" t="str">
        <f t="shared" si="13"/>
        <v/>
      </c>
      <c r="L728" s="65" t="str">
        <f t="shared" si="11"/>
        <v xml:space="preserve"> </v>
      </c>
      <c r="M728" s="21"/>
      <c r="N728" s="21"/>
      <c r="O728" s="21"/>
      <c r="P728" s="1"/>
      <c r="Q728" s="1"/>
      <c r="R728" s="1"/>
      <c r="S728" s="1"/>
      <c r="T728" s="1"/>
      <c r="U728" s="1"/>
      <c r="V728" s="1"/>
      <c r="W728" s="1"/>
      <c r="X728" s="1"/>
      <c r="Y728" s="1"/>
      <c r="Z728" s="1"/>
    </row>
    <row r="729" spans="1:26" ht="14.25" customHeight="1" x14ac:dyDescent="0.35">
      <c r="A729" s="21"/>
      <c r="B729" s="74"/>
      <c r="C729" s="143"/>
      <c r="D729" s="135"/>
      <c r="E729" s="75"/>
      <c r="F729" s="76"/>
      <c r="G729" s="77"/>
      <c r="H729" s="78"/>
      <c r="I729" s="79"/>
      <c r="J729" s="21"/>
      <c r="K729" s="64" t="str">
        <f t="shared" si="13"/>
        <v/>
      </c>
      <c r="L729" s="65" t="str">
        <f t="shared" si="11"/>
        <v xml:space="preserve"> </v>
      </c>
      <c r="M729" s="21"/>
      <c r="N729" s="21"/>
      <c r="O729" s="21"/>
      <c r="P729" s="1"/>
      <c r="Q729" s="1"/>
      <c r="R729" s="1"/>
      <c r="S729" s="1"/>
      <c r="T729" s="1"/>
      <c r="U729" s="1"/>
      <c r="V729" s="1"/>
      <c r="W729" s="1"/>
      <c r="X729" s="1"/>
      <c r="Y729" s="1"/>
      <c r="Z729" s="1"/>
    </row>
    <row r="730" spans="1:26" ht="14.25" customHeight="1" x14ac:dyDescent="0.35">
      <c r="A730" s="21"/>
      <c r="B730" s="74"/>
      <c r="C730" s="143"/>
      <c r="D730" s="135"/>
      <c r="E730" s="75"/>
      <c r="F730" s="76"/>
      <c r="G730" s="77"/>
      <c r="H730" s="78"/>
      <c r="I730" s="79"/>
      <c r="J730" s="21"/>
      <c r="K730" s="64" t="str">
        <f t="shared" si="13"/>
        <v/>
      </c>
      <c r="L730" s="65" t="str">
        <f t="shared" si="11"/>
        <v xml:space="preserve"> </v>
      </c>
      <c r="M730" s="21"/>
      <c r="N730" s="21"/>
      <c r="O730" s="21"/>
      <c r="P730" s="1"/>
      <c r="Q730" s="1"/>
      <c r="R730" s="1"/>
      <c r="S730" s="1"/>
      <c r="T730" s="1"/>
      <c r="U730" s="1"/>
      <c r="V730" s="1"/>
      <c r="W730" s="1"/>
      <c r="X730" s="1"/>
      <c r="Y730" s="1"/>
      <c r="Z730" s="1"/>
    </row>
    <row r="731" spans="1:26" ht="14.25" customHeight="1" x14ac:dyDescent="0.35">
      <c r="A731" s="21"/>
      <c r="B731" s="74"/>
      <c r="C731" s="143"/>
      <c r="D731" s="135"/>
      <c r="E731" s="75"/>
      <c r="F731" s="76"/>
      <c r="G731" s="77"/>
      <c r="H731" s="78"/>
      <c r="I731" s="79"/>
      <c r="J731" s="21"/>
      <c r="K731" s="64" t="str">
        <f t="shared" si="13"/>
        <v/>
      </c>
      <c r="L731" s="65" t="str">
        <f t="shared" si="11"/>
        <v xml:space="preserve"> </v>
      </c>
      <c r="M731" s="21"/>
      <c r="N731" s="21"/>
      <c r="O731" s="21"/>
      <c r="P731" s="1"/>
      <c r="Q731" s="1"/>
      <c r="R731" s="1"/>
      <c r="S731" s="1"/>
      <c r="T731" s="1"/>
      <c r="U731" s="1"/>
      <c r="V731" s="1"/>
      <c r="W731" s="1"/>
      <c r="X731" s="1"/>
      <c r="Y731" s="1"/>
      <c r="Z731" s="1"/>
    </row>
    <row r="732" spans="1:26" ht="14.25" customHeight="1" x14ac:dyDescent="0.35">
      <c r="A732" s="21"/>
      <c r="B732" s="74"/>
      <c r="C732" s="143"/>
      <c r="D732" s="135"/>
      <c r="E732" s="75"/>
      <c r="F732" s="76"/>
      <c r="G732" s="77"/>
      <c r="H732" s="78"/>
      <c r="I732" s="79"/>
      <c r="J732" s="21"/>
      <c r="K732" s="64" t="str">
        <f t="shared" si="13"/>
        <v/>
      </c>
      <c r="L732" s="65" t="str">
        <f t="shared" si="11"/>
        <v xml:space="preserve"> </v>
      </c>
      <c r="M732" s="21"/>
      <c r="N732" s="21"/>
      <c r="O732" s="21"/>
      <c r="P732" s="1"/>
      <c r="Q732" s="1"/>
      <c r="R732" s="1"/>
      <c r="S732" s="1"/>
      <c r="T732" s="1"/>
      <c r="U732" s="1"/>
      <c r="V732" s="1"/>
      <c r="W732" s="1"/>
      <c r="X732" s="1"/>
      <c r="Y732" s="1"/>
      <c r="Z732" s="1"/>
    </row>
    <row r="733" spans="1:26" ht="14.25" customHeight="1" x14ac:dyDescent="0.35">
      <c r="A733" s="21"/>
      <c r="B733" s="74"/>
      <c r="C733" s="143"/>
      <c r="D733" s="135"/>
      <c r="E733" s="75"/>
      <c r="F733" s="76"/>
      <c r="G733" s="77"/>
      <c r="H733" s="78"/>
      <c r="I733" s="79"/>
      <c r="J733" s="21"/>
      <c r="K733" s="64" t="str">
        <f t="shared" si="13"/>
        <v/>
      </c>
      <c r="L733" s="65" t="str">
        <f t="shared" si="11"/>
        <v xml:space="preserve"> </v>
      </c>
      <c r="M733" s="21"/>
      <c r="N733" s="21"/>
      <c r="O733" s="21"/>
      <c r="P733" s="1"/>
      <c r="Q733" s="1"/>
      <c r="R733" s="1"/>
      <c r="S733" s="1"/>
      <c r="T733" s="1"/>
      <c r="U733" s="1"/>
      <c r="V733" s="1"/>
      <c r="W733" s="1"/>
      <c r="X733" s="1"/>
      <c r="Y733" s="1"/>
      <c r="Z733" s="1"/>
    </row>
    <row r="734" spans="1:26" ht="14.25" customHeight="1" x14ac:dyDescent="0.35">
      <c r="A734" s="21"/>
      <c r="B734" s="74"/>
      <c r="C734" s="143"/>
      <c r="D734" s="135"/>
      <c r="E734" s="75"/>
      <c r="F734" s="76"/>
      <c r="G734" s="77"/>
      <c r="H734" s="78"/>
      <c r="I734" s="79"/>
      <c r="J734" s="21"/>
      <c r="K734" s="64" t="str">
        <f t="shared" si="13"/>
        <v/>
      </c>
      <c r="L734" s="65" t="str">
        <f t="shared" si="11"/>
        <v xml:space="preserve"> </v>
      </c>
      <c r="M734" s="21"/>
      <c r="N734" s="21"/>
      <c r="O734" s="21"/>
      <c r="P734" s="1"/>
      <c r="Q734" s="1"/>
      <c r="R734" s="1"/>
      <c r="S734" s="1"/>
      <c r="T734" s="1"/>
      <c r="U734" s="1"/>
      <c r="V734" s="1"/>
      <c r="W734" s="1"/>
      <c r="X734" s="1"/>
      <c r="Y734" s="1"/>
      <c r="Z734" s="1"/>
    </row>
    <row r="735" spans="1:26" ht="14.25" customHeight="1" x14ac:dyDescent="0.35">
      <c r="A735" s="21"/>
      <c r="B735" s="74"/>
      <c r="C735" s="143"/>
      <c r="D735" s="135"/>
      <c r="E735" s="75"/>
      <c r="F735" s="76"/>
      <c r="G735" s="77"/>
      <c r="H735" s="78"/>
      <c r="I735" s="79"/>
      <c r="J735" s="21"/>
      <c r="K735" s="64" t="str">
        <f t="shared" si="13"/>
        <v/>
      </c>
      <c r="L735" s="65" t="str">
        <f t="shared" si="11"/>
        <v xml:space="preserve"> </v>
      </c>
      <c r="M735" s="21"/>
      <c r="N735" s="21"/>
      <c r="O735" s="21"/>
      <c r="P735" s="1"/>
      <c r="Q735" s="1"/>
      <c r="R735" s="1"/>
      <c r="S735" s="1"/>
      <c r="T735" s="1"/>
      <c r="U735" s="1"/>
      <c r="V735" s="1"/>
      <c r="W735" s="1"/>
      <c r="X735" s="1"/>
      <c r="Y735" s="1"/>
      <c r="Z735" s="1"/>
    </row>
    <row r="736" spans="1:26" ht="14.25" customHeight="1" x14ac:dyDescent="0.35">
      <c r="A736" s="21"/>
      <c r="B736" s="74"/>
      <c r="C736" s="143"/>
      <c r="D736" s="135"/>
      <c r="E736" s="75"/>
      <c r="F736" s="76"/>
      <c r="G736" s="77"/>
      <c r="H736" s="78"/>
      <c r="I736" s="79"/>
      <c r="J736" s="21"/>
      <c r="K736" s="64" t="str">
        <f t="shared" si="13"/>
        <v/>
      </c>
      <c r="L736" s="65" t="str">
        <f t="shared" si="11"/>
        <v xml:space="preserve"> </v>
      </c>
      <c r="M736" s="21"/>
      <c r="N736" s="21"/>
      <c r="O736" s="21"/>
      <c r="P736" s="1"/>
      <c r="Q736" s="1"/>
      <c r="R736" s="1"/>
      <c r="S736" s="1"/>
      <c r="T736" s="1"/>
      <c r="U736" s="1"/>
      <c r="V736" s="1"/>
      <c r="W736" s="1"/>
      <c r="X736" s="1"/>
      <c r="Y736" s="1"/>
      <c r="Z736" s="1"/>
    </row>
    <row r="737" spans="1:26" ht="14.25" customHeight="1" x14ac:dyDescent="0.35">
      <c r="A737" s="21"/>
      <c r="B737" s="74"/>
      <c r="C737" s="143"/>
      <c r="D737" s="135"/>
      <c r="E737" s="75"/>
      <c r="F737" s="76"/>
      <c r="G737" s="77"/>
      <c r="H737" s="78"/>
      <c r="I737" s="79"/>
      <c r="J737" s="21"/>
      <c r="K737" s="64" t="str">
        <f t="shared" si="13"/>
        <v/>
      </c>
      <c r="L737" s="65" t="str">
        <f t="shared" si="11"/>
        <v xml:space="preserve"> </v>
      </c>
      <c r="M737" s="21"/>
      <c r="N737" s="21"/>
      <c r="O737" s="21"/>
      <c r="P737" s="1"/>
      <c r="Q737" s="1"/>
      <c r="R737" s="1"/>
      <c r="S737" s="1"/>
      <c r="T737" s="1"/>
      <c r="U737" s="1"/>
      <c r="V737" s="1"/>
      <c r="W737" s="1"/>
      <c r="X737" s="1"/>
      <c r="Y737" s="1"/>
      <c r="Z737" s="1"/>
    </row>
    <row r="738" spans="1:26" ht="14.25" customHeight="1" x14ac:dyDescent="0.35">
      <c r="A738" s="21"/>
      <c r="B738" s="74"/>
      <c r="C738" s="143"/>
      <c r="D738" s="135"/>
      <c r="E738" s="75"/>
      <c r="F738" s="76"/>
      <c r="G738" s="77"/>
      <c r="H738" s="78"/>
      <c r="I738" s="79"/>
      <c r="J738" s="21"/>
      <c r="K738" s="64" t="str">
        <f t="shared" si="13"/>
        <v/>
      </c>
      <c r="L738" s="65" t="str">
        <f t="shared" si="11"/>
        <v xml:space="preserve"> </v>
      </c>
      <c r="M738" s="21"/>
      <c r="N738" s="21"/>
      <c r="O738" s="21"/>
      <c r="P738" s="1"/>
      <c r="Q738" s="1"/>
      <c r="R738" s="1"/>
      <c r="S738" s="1"/>
      <c r="T738" s="1"/>
      <c r="U738" s="1"/>
      <c r="V738" s="1"/>
      <c r="W738" s="1"/>
      <c r="X738" s="1"/>
      <c r="Y738" s="1"/>
      <c r="Z738" s="1"/>
    </row>
    <row r="739" spans="1:26" ht="14.25" customHeight="1" x14ac:dyDescent="0.35">
      <c r="A739" s="21"/>
      <c r="B739" s="74"/>
      <c r="C739" s="143"/>
      <c r="D739" s="135"/>
      <c r="E739" s="75"/>
      <c r="F739" s="76"/>
      <c r="G739" s="77"/>
      <c r="H739" s="78"/>
      <c r="I739" s="79"/>
      <c r="J739" s="21"/>
      <c r="K739" s="64" t="str">
        <f t="shared" si="13"/>
        <v/>
      </c>
      <c r="L739" s="65" t="str">
        <f t="shared" si="11"/>
        <v xml:space="preserve"> </v>
      </c>
      <c r="M739" s="21"/>
      <c r="N739" s="21"/>
      <c r="O739" s="21"/>
      <c r="P739" s="1"/>
      <c r="Q739" s="1"/>
      <c r="R739" s="1"/>
      <c r="S739" s="1"/>
      <c r="T739" s="1"/>
      <c r="U739" s="1"/>
      <c r="V739" s="1"/>
      <c r="W739" s="1"/>
      <c r="X739" s="1"/>
      <c r="Y739" s="1"/>
      <c r="Z739" s="1"/>
    </row>
    <row r="740" spans="1:26" ht="14.25" customHeight="1" x14ac:dyDescent="0.35">
      <c r="A740" s="21"/>
      <c r="B740" s="74"/>
      <c r="C740" s="143"/>
      <c r="D740" s="135"/>
      <c r="E740" s="75"/>
      <c r="F740" s="76"/>
      <c r="G740" s="77"/>
      <c r="H740" s="78"/>
      <c r="I740" s="79"/>
      <c r="J740" s="21"/>
      <c r="K740" s="64" t="str">
        <f t="shared" si="13"/>
        <v/>
      </c>
      <c r="L740" s="65" t="str">
        <f t="shared" si="11"/>
        <v xml:space="preserve"> </v>
      </c>
      <c r="M740" s="21"/>
      <c r="N740" s="21"/>
      <c r="O740" s="21"/>
      <c r="P740" s="1"/>
      <c r="Q740" s="1"/>
      <c r="R740" s="1"/>
      <c r="S740" s="1"/>
      <c r="T740" s="1"/>
      <c r="U740" s="1"/>
      <c r="V740" s="1"/>
      <c r="W740" s="1"/>
      <c r="X740" s="1"/>
      <c r="Y740" s="1"/>
      <c r="Z740" s="1"/>
    </row>
    <row r="741" spans="1:26" ht="14.25" customHeight="1" x14ac:dyDescent="0.35">
      <c r="A741" s="21"/>
      <c r="B741" s="74"/>
      <c r="C741" s="143"/>
      <c r="D741" s="135"/>
      <c r="E741" s="75"/>
      <c r="F741" s="76"/>
      <c r="G741" s="77"/>
      <c r="H741" s="78"/>
      <c r="I741" s="79"/>
      <c r="J741" s="21"/>
      <c r="K741" s="64" t="str">
        <f t="shared" si="13"/>
        <v/>
      </c>
      <c r="L741" s="65" t="str">
        <f t="shared" si="11"/>
        <v xml:space="preserve"> </v>
      </c>
      <c r="M741" s="21"/>
      <c r="N741" s="21"/>
      <c r="O741" s="21"/>
      <c r="P741" s="1"/>
      <c r="Q741" s="1"/>
      <c r="R741" s="1"/>
      <c r="S741" s="1"/>
      <c r="T741" s="1"/>
      <c r="U741" s="1"/>
      <c r="V741" s="1"/>
      <c r="W741" s="1"/>
      <c r="X741" s="1"/>
      <c r="Y741" s="1"/>
      <c r="Z741" s="1"/>
    </row>
    <row r="742" spans="1:26" ht="14.25" customHeight="1" x14ac:dyDescent="0.35">
      <c r="A742" s="21"/>
      <c r="B742" s="74"/>
      <c r="C742" s="143"/>
      <c r="D742" s="135"/>
      <c r="E742" s="75"/>
      <c r="F742" s="76"/>
      <c r="G742" s="77"/>
      <c r="H742" s="78"/>
      <c r="I742" s="79"/>
      <c r="J742" s="21"/>
      <c r="K742" s="64" t="str">
        <f t="shared" si="13"/>
        <v/>
      </c>
      <c r="L742" s="65" t="str">
        <f t="shared" si="11"/>
        <v xml:space="preserve"> </v>
      </c>
      <c r="M742" s="21"/>
      <c r="N742" s="21"/>
      <c r="O742" s="21"/>
      <c r="P742" s="1"/>
      <c r="Q742" s="1"/>
      <c r="R742" s="1"/>
      <c r="S742" s="1"/>
      <c r="T742" s="1"/>
      <c r="U742" s="1"/>
      <c r="V742" s="1"/>
      <c r="W742" s="1"/>
      <c r="X742" s="1"/>
      <c r="Y742" s="1"/>
      <c r="Z742" s="1"/>
    </row>
    <row r="743" spans="1:26" ht="14.25" customHeight="1" x14ac:dyDescent="0.35">
      <c r="A743" s="21"/>
      <c r="B743" s="74"/>
      <c r="C743" s="143"/>
      <c r="D743" s="135"/>
      <c r="E743" s="75"/>
      <c r="F743" s="76"/>
      <c r="G743" s="77"/>
      <c r="H743" s="78"/>
      <c r="I743" s="79"/>
      <c r="J743" s="21"/>
      <c r="K743" s="64" t="str">
        <f t="shared" si="13"/>
        <v/>
      </c>
      <c r="L743" s="65" t="str">
        <f t="shared" si="11"/>
        <v xml:space="preserve"> </v>
      </c>
      <c r="M743" s="21"/>
      <c r="N743" s="21"/>
      <c r="O743" s="21"/>
      <c r="P743" s="1"/>
      <c r="Q743" s="1"/>
      <c r="R743" s="1"/>
      <c r="S743" s="1"/>
      <c r="T743" s="1"/>
      <c r="U743" s="1"/>
      <c r="V743" s="1"/>
      <c r="W743" s="1"/>
      <c r="X743" s="1"/>
      <c r="Y743" s="1"/>
      <c r="Z743" s="1"/>
    </row>
    <row r="744" spans="1:26" ht="14.25" customHeight="1" x14ac:dyDescent="0.35">
      <c r="A744" s="21"/>
      <c r="B744" s="74"/>
      <c r="C744" s="143"/>
      <c r="D744" s="135"/>
      <c r="E744" s="75"/>
      <c r="F744" s="76"/>
      <c r="G744" s="77"/>
      <c r="H744" s="78"/>
      <c r="I744" s="79"/>
      <c r="J744" s="21"/>
      <c r="K744" s="64" t="str">
        <f t="shared" si="13"/>
        <v/>
      </c>
      <c r="L744" s="65" t="str">
        <f t="shared" si="11"/>
        <v xml:space="preserve"> </v>
      </c>
      <c r="M744" s="21"/>
      <c r="N744" s="21"/>
      <c r="O744" s="21"/>
      <c r="P744" s="1"/>
      <c r="Q744" s="1"/>
      <c r="R744" s="1"/>
      <c r="S744" s="1"/>
      <c r="T744" s="1"/>
      <c r="U744" s="1"/>
      <c r="V744" s="1"/>
      <c r="W744" s="1"/>
      <c r="X744" s="1"/>
      <c r="Y744" s="1"/>
      <c r="Z744" s="1"/>
    </row>
    <row r="745" spans="1:26" ht="14.25" customHeight="1" x14ac:dyDescent="0.35">
      <c r="A745" s="21"/>
      <c r="B745" s="74"/>
      <c r="C745" s="143"/>
      <c r="D745" s="135"/>
      <c r="E745" s="75"/>
      <c r="F745" s="76"/>
      <c r="G745" s="77"/>
      <c r="H745" s="78"/>
      <c r="I745" s="79"/>
      <c r="J745" s="21"/>
      <c r="K745" s="64" t="str">
        <f t="shared" si="13"/>
        <v/>
      </c>
      <c r="L745" s="65" t="str">
        <f t="shared" si="11"/>
        <v xml:space="preserve"> </v>
      </c>
      <c r="M745" s="21"/>
      <c r="N745" s="21"/>
      <c r="O745" s="21"/>
      <c r="P745" s="1"/>
      <c r="Q745" s="1"/>
      <c r="R745" s="1"/>
      <c r="S745" s="1"/>
      <c r="T745" s="1"/>
      <c r="U745" s="1"/>
      <c r="V745" s="1"/>
      <c r="W745" s="1"/>
      <c r="X745" s="1"/>
      <c r="Y745" s="1"/>
      <c r="Z745" s="1"/>
    </row>
    <row r="746" spans="1:26" ht="14.25" customHeight="1" x14ac:dyDescent="0.35">
      <c r="A746" s="21"/>
      <c r="B746" s="74"/>
      <c r="C746" s="143"/>
      <c r="D746" s="135"/>
      <c r="E746" s="75"/>
      <c r="F746" s="76"/>
      <c r="G746" s="77"/>
      <c r="H746" s="78"/>
      <c r="I746" s="79"/>
      <c r="J746" s="21"/>
      <c r="K746" s="64" t="str">
        <f t="shared" si="13"/>
        <v/>
      </c>
      <c r="L746" s="65" t="str">
        <f t="shared" si="11"/>
        <v xml:space="preserve"> </v>
      </c>
      <c r="M746" s="21"/>
      <c r="N746" s="21"/>
      <c r="O746" s="21"/>
      <c r="P746" s="1"/>
      <c r="Q746" s="1"/>
      <c r="R746" s="1"/>
      <c r="S746" s="1"/>
      <c r="T746" s="1"/>
      <c r="U746" s="1"/>
      <c r="V746" s="1"/>
      <c r="W746" s="1"/>
      <c r="X746" s="1"/>
      <c r="Y746" s="1"/>
      <c r="Z746" s="1"/>
    </row>
    <row r="747" spans="1:26" ht="14.25" customHeight="1" x14ac:dyDescent="0.35">
      <c r="A747" s="21"/>
      <c r="B747" s="74"/>
      <c r="C747" s="143"/>
      <c r="D747" s="135"/>
      <c r="E747" s="75"/>
      <c r="F747" s="76"/>
      <c r="G747" s="77"/>
      <c r="H747" s="78"/>
      <c r="I747" s="79"/>
      <c r="J747" s="21"/>
      <c r="K747" s="64" t="str">
        <f t="shared" si="13"/>
        <v/>
      </c>
      <c r="L747" s="65" t="str">
        <f t="shared" si="11"/>
        <v xml:space="preserve"> </v>
      </c>
      <c r="M747" s="21"/>
      <c r="N747" s="21"/>
      <c r="O747" s="21"/>
      <c r="P747" s="1"/>
      <c r="Q747" s="1"/>
      <c r="R747" s="1"/>
      <c r="S747" s="1"/>
      <c r="T747" s="1"/>
      <c r="U747" s="1"/>
      <c r="V747" s="1"/>
      <c r="W747" s="1"/>
      <c r="X747" s="1"/>
      <c r="Y747" s="1"/>
      <c r="Z747" s="1"/>
    </row>
    <row r="748" spans="1:26" ht="14.25" customHeight="1" x14ac:dyDescent="0.35">
      <c r="A748" s="21"/>
      <c r="B748" s="74"/>
      <c r="C748" s="143"/>
      <c r="D748" s="135"/>
      <c r="E748" s="75"/>
      <c r="F748" s="76"/>
      <c r="G748" s="77"/>
      <c r="H748" s="78"/>
      <c r="I748" s="79"/>
      <c r="J748" s="21"/>
      <c r="K748" s="64" t="str">
        <f t="shared" ref="K748:K811" si="14">IF(OR(B748="",C748="",F748="",G748="",I748=""),"",IF(F748="Agility",VLOOKUP(I748,AgilityPoints,2,FALSE),VLOOKUP(I748,JumpingPoints,2,FALSE)))</f>
        <v/>
      </c>
      <c r="L748" s="65" t="str">
        <f t="shared" si="11"/>
        <v xml:space="preserve"> </v>
      </c>
      <c r="M748" s="21"/>
      <c r="N748" s="21"/>
      <c r="O748" s="21"/>
      <c r="P748" s="1"/>
      <c r="Q748" s="1"/>
      <c r="R748" s="1"/>
      <c r="S748" s="1"/>
      <c r="T748" s="1"/>
      <c r="U748" s="1"/>
      <c r="V748" s="1"/>
      <c r="W748" s="1"/>
      <c r="X748" s="1"/>
      <c r="Y748" s="1"/>
      <c r="Z748" s="1"/>
    </row>
    <row r="749" spans="1:26" ht="14.25" customHeight="1" x14ac:dyDescent="0.35">
      <c r="A749" s="21"/>
      <c r="B749" s="74"/>
      <c r="C749" s="143"/>
      <c r="D749" s="135"/>
      <c r="E749" s="75"/>
      <c r="F749" s="76"/>
      <c r="G749" s="77"/>
      <c r="H749" s="78"/>
      <c r="I749" s="79"/>
      <c r="J749" s="21"/>
      <c r="K749" s="64" t="str">
        <f t="shared" si="14"/>
        <v/>
      </c>
      <c r="L749" s="65" t="str">
        <f t="shared" si="11"/>
        <v xml:space="preserve"> </v>
      </c>
      <c r="M749" s="21"/>
      <c r="N749" s="21"/>
      <c r="O749" s="21"/>
      <c r="P749" s="1"/>
      <c r="Q749" s="1"/>
      <c r="R749" s="1"/>
      <c r="S749" s="1"/>
      <c r="T749" s="1"/>
      <c r="U749" s="1"/>
      <c r="V749" s="1"/>
      <c r="W749" s="1"/>
      <c r="X749" s="1"/>
      <c r="Y749" s="1"/>
      <c r="Z749" s="1"/>
    </row>
    <row r="750" spans="1:26" ht="14.25" customHeight="1" x14ac:dyDescent="0.35">
      <c r="A750" s="21"/>
      <c r="B750" s="74"/>
      <c r="C750" s="143"/>
      <c r="D750" s="135"/>
      <c r="E750" s="75"/>
      <c r="F750" s="76"/>
      <c r="G750" s="77"/>
      <c r="H750" s="78"/>
      <c r="I750" s="79"/>
      <c r="J750" s="21"/>
      <c r="K750" s="64" t="str">
        <f t="shared" si="14"/>
        <v/>
      </c>
      <c r="L750" s="65" t="str">
        <f t="shared" si="11"/>
        <v xml:space="preserve"> </v>
      </c>
      <c r="M750" s="21"/>
      <c r="N750" s="21"/>
      <c r="O750" s="21"/>
      <c r="P750" s="1"/>
      <c r="Q750" s="1"/>
      <c r="R750" s="1"/>
      <c r="S750" s="1"/>
      <c r="T750" s="1"/>
      <c r="U750" s="1"/>
      <c r="V750" s="1"/>
      <c r="W750" s="1"/>
      <c r="X750" s="1"/>
      <c r="Y750" s="1"/>
      <c r="Z750" s="1"/>
    </row>
    <row r="751" spans="1:26" ht="14.25" customHeight="1" x14ac:dyDescent="0.35">
      <c r="A751" s="21"/>
      <c r="B751" s="74"/>
      <c r="C751" s="143"/>
      <c r="D751" s="135"/>
      <c r="E751" s="75"/>
      <c r="F751" s="76"/>
      <c r="G751" s="77"/>
      <c r="H751" s="78"/>
      <c r="I751" s="79"/>
      <c r="J751" s="21"/>
      <c r="K751" s="64" t="str">
        <f t="shared" si="14"/>
        <v/>
      </c>
      <c r="L751" s="65" t="str">
        <f t="shared" si="11"/>
        <v xml:space="preserve"> </v>
      </c>
      <c r="M751" s="21"/>
      <c r="N751" s="21"/>
      <c r="O751" s="21"/>
      <c r="P751" s="1"/>
      <c r="Q751" s="1"/>
      <c r="R751" s="1"/>
      <c r="S751" s="1"/>
      <c r="T751" s="1"/>
      <c r="U751" s="1"/>
      <c r="V751" s="1"/>
      <c r="W751" s="1"/>
      <c r="X751" s="1"/>
      <c r="Y751" s="1"/>
      <c r="Z751" s="1"/>
    </row>
    <row r="752" spans="1:26" ht="14.25" customHeight="1" x14ac:dyDescent="0.35">
      <c r="A752" s="21"/>
      <c r="B752" s="74"/>
      <c r="C752" s="143"/>
      <c r="D752" s="135"/>
      <c r="E752" s="75"/>
      <c r="F752" s="76"/>
      <c r="G752" s="77"/>
      <c r="H752" s="78"/>
      <c r="I752" s="79"/>
      <c r="J752" s="21"/>
      <c r="K752" s="64" t="str">
        <f t="shared" si="14"/>
        <v/>
      </c>
      <c r="L752" s="65" t="str">
        <f t="shared" si="11"/>
        <v xml:space="preserve"> </v>
      </c>
      <c r="M752" s="21"/>
      <c r="N752" s="21"/>
      <c r="O752" s="21"/>
      <c r="P752" s="1"/>
      <c r="Q752" s="1"/>
      <c r="R752" s="1"/>
      <c r="S752" s="1"/>
      <c r="T752" s="1"/>
      <c r="U752" s="1"/>
      <c r="V752" s="1"/>
      <c r="W752" s="1"/>
      <c r="X752" s="1"/>
      <c r="Y752" s="1"/>
      <c r="Z752" s="1"/>
    </row>
    <row r="753" spans="1:26" ht="14.25" customHeight="1" x14ac:dyDescent="0.35">
      <c r="A753" s="21"/>
      <c r="B753" s="74"/>
      <c r="C753" s="143"/>
      <c r="D753" s="135"/>
      <c r="E753" s="75"/>
      <c r="F753" s="76"/>
      <c r="G753" s="77"/>
      <c r="H753" s="78"/>
      <c r="I753" s="79"/>
      <c r="J753" s="21"/>
      <c r="K753" s="64" t="str">
        <f t="shared" si="14"/>
        <v/>
      </c>
      <c r="L753" s="65" t="str">
        <f t="shared" si="11"/>
        <v xml:space="preserve"> </v>
      </c>
      <c r="M753" s="21"/>
      <c r="N753" s="21"/>
      <c r="O753" s="21"/>
      <c r="P753" s="1"/>
      <c r="Q753" s="1"/>
      <c r="R753" s="1"/>
      <c r="S753" s="1"/>
      <c r="T753" s="1"/>
      <c r="U753" s="1"/>
      <c r="V753" s="1"/>
      <c r="W753" s="1"/>
      <c r="X753" s="1"/>
      <c r="Y753" s="1"/>
      <c r="Z753" s="1"/>
    </row>
    <row r="754" spans="1:26" ht="14.25" customHeight="1" x14ac:dyDescent="0.35">
      <c r="A754" s="21"/>
      <c r="B754" s="74"/>
      <c r="C754" s="143"/>
      <c r="D754" s="135"/>
      <c r="E754" s="75"/>
      <c r="F754" s="76"/>
      <c r="G754" s="77"/>
      <c r="H754" s="78"/>
      <c r="I754" s="79"/>
      <c r="J754" s="21"/>
      <c r="K754" s="64" t="str">
        <f t="shared" si="14"/>
        <v/>
      </c>
      <c r="L754" s="65" t="str">
        <f t="shared" si="11"/>
        <v xml:space="preserve"> </v>
      </c>
      <c r="M754" s="21"/>
      <c r="N754" s="21"/>
      <c r="O754" s="21"/>
      <c r="P754" s="1"/>
      <c r="Q754" s="1"/>
      <c r="R754" s="1"/>
      <c r="S754" s="1"/>
      <c r="T754" s="1"/>
      <c r="U754" s="1"/>
      <c r="V754" s="1"/>
      <c r="W754" s="1"/>
      <c r="X754" s="1"/>
      <c r="Y754" s="1"/>
      <c r="Z754" s="1"/>
    </row>
    <row r="755" spans="1:26" ht="14.25" customHeight="1" x14ac:dyDescent="0.35">
      <c r="A755" s="21"/>
      <c r="B755" s="74"/>
      <c r="C755" s="143"/>
      <c r="D755" s="135"/>
      <c r="E755" s="75"/>
      <c r="F755" s="76"/>
      <c r="G755" s="77"/>
      <c r="H755" s="78"/>
      <c r="I755" s="79"/>
      <c r="J755" s="21"/>
      <c r="K755" s="64" t="str">
        <f t="shared" si="14"/>
        <v/>
      </c>
      <c r="L755" s="65" t="str">
        <f t="shared" si="11"/>
        <v xml:space="preserve"> </v>
      </c>
      <c r="M755" s="21"/>
      <c r="N755" s="21"/>
      <c r="O755" s="21"/>
      <c r="P755" s="1"/>
      <c r="Q755" s="1"/>
      <c r="R755" s="1"/>
      <c r="S755" s="1"/>
      <c r="T755" s="1"/>
      <c r="U755" s="1"/>
      <c r="V755" s="1"/>
      <c r="W755" s="1"/>
      <c r="X755" s="1"/>
      <c r="Y755" s="1"/>
      <c r="Z755" s="1"/>
    </row>
    <row r="756" spans="1:26" ht="14.25" customHeight="1" x14ac:dyDescent="0.35">
      <c r="A756" s="21"/>
      <c r="B756" s="74"/>
      <c r="C756" s="143"/>
      <c r="D756" s="135"/>
      <c r="E756" s="75"/>
      <c r="F756" s="76"/>
      <c r="G756" s="77"/>
      <c r="H756" s="78"/>
      <c r="I756" s="79"/>
      <c r="J756" s="21"/>
      <c r="K756" s="64" t="str">
        <f t="shared" si="14"/>
        <v/>
      </c>
      <c r="L756" s="65" t="str">
        <f t="shared" si="11"/>
        <v xml:space="preserve"> </v>
      </c>
      <c r="M756" s="21"/>
      <c r="N756" s="21"/>
      <c r="O756" s="21"/>
      <c r="P756" s="1"/>
      <c r="Q756" s="1"/>
      <c r="R756" s="1"/>
      <c r="S756" s="1"/>
      <c r="T756" s="1"/>
      <c r="U756" s="1"/>
      <c r="V756" s="1"/>
      <c r="W756" s="1"/>
      <c r="X756" s="1"/>
      <c r="Y756" s="1"/>
      <c r="Z756" s="1"/>
    </row>
    <row r="757" spans="1:26" ht="14.25" customHeight="1" x14ac:dyDescent="0.35">
      <c r="A757" s="21"/>
      <c r="B757" s="74"/>
      <c r="C757" s="143"/>
      <c r="D757" s="135"/>
      <c r="E757" s="75"/>
      <c r="F757" s="76"/>
      <c r="G757" s="77"/>
      <c r="H757" s="78"/>
      <c r="I757" s="79"/>
      <c r="J757" s="21"/>
      <c r="K757" s="64" t="str">
        <f t="shared" si="14"/>
        <v/>
      </c>
      <c r="L757" s="65" t="str">
        <f t="shared" si="11"/>
        <v xml:space="preserve"> </v>
      </c>
      <c r="M757" s="21"/>
      <c r="N757" s="21"/>
      <c r="O757" s="21"/>
      <c r="P757" s="1"/>
      <c r="Q757" s="1"/>
      <c r="R757" s="1"/>
      <c r="S757" s="1"/>
      <c r="T757" s="1"/>
      <c r="U757" s="1"/>
      <c r="V757" s="1"/>
      <c r="W757" s="1"/>
      <c r="X757" s="1"/>
      <c r="Y757" s="1"/>
      <c r="Z757" s="1"/>
    </row>
    <row r="758" spans="1:26" ht="14.25" customHeight="1" x14ac:dyDescent="0.35">
      <c r="A758" s="21"/>
      <c r="B758" s="74"/>
      <c r="C758" s="143"/>
      <c r="D758" s="135"/>
      <c r="E758" s="75"/>
      <c r="F758" s="76"/>
      <c r="G758" s="77"/>
      <c r="H758" s="78"/>
      <c r="I758" s="79"/>
      <c r="J758" s="21"/>
      <c r="K758" s="64" t="str">
        <f t="shared" si="14"/>
        <v/>
      </c>
      <c r="L758" s="65" t="str">
        <f t="shared" si="11"/>
        <v xml:space="preserve"> </v>
      </c>
      <c r="M758" s="21"/>
      <c r="N758" s="21"/>
      <c r="O758" s="21"/>
      <c r="P758" s="1"/>
      <c r="Q758" s="1"/>
      <c r="R758" s="1"/>
      <c r="S758" s="1"/>
      <c r="T758" s="1"/>
      <c r="U758" s="1"/>
      <c r="V758" s="1"/>
      <c r="W758" s="1"/>
      <c r="X758" s="1"/>
      <c r="Y758" s="1"/>
      <c r="Z758" s="1"/>
    </row>
    <row r="759" spans="1:26" ht="14.25" customHeight="1" x14ac:dyDescent="0.35">
      <c r="A759" s="21"/>
      <c r="B759" s="74"/>
      <c r="C759" s="143"/>
      <c r="D759" s="135"/>
      <c r="E759" s="75"/>
      <c r="F759" s="76"/>
      <c r="G759" s="77"/>
      <c r="H759" s="78"/>
      <c r="I759" s="79"/>
      <c r="J759" s="21"/>
      <c r="K759" s="64" t="str">
        <f t="shared" si="14"/>
        <v/>
      </c>
      <c r="L759" s="65" t="str">
        <f t="shared" si="11"/>
        <v xml:space="preserve"> </v>
      </c>
      <c r="M759" s="21"/>
      <c r="N759" s="21"/>
      <c r="O759" s="21"/>
      <c r="P759" s="1"/>
      <c r="Q759" s="1"/>
      <c r="R759" s="1"/>
      <c r="S759" s="1"/>
      <c r="T759" s="1"/>
      <c r="U759" s="1"/>
      <c r="V759" s="1"/>
      <c r="W759" s="1"/>
      <c r="X759" s="1"/>
      <c r="Y759" s="1"/>
      <c r="Z759" s="1"/>
    </row>
    <row r="760" spans="1:26" ht="14.25" customHeight="1" x14ac:dyDescent="0.35">
      <c r="A760" s="21"/>
      <c r="B760" s="74"/>
      <c r="C760" s="143"/>
      <c r="D760" s="135"/>
      <c r="E760" s="75"/>
      <c r="F760" s="76"/>
      <c r="G760" s="77"/>
      <c r="H760" s="78"/>
      <c r="I760" s="79"/>
      <c r="J760" s="21"/>
      <c r="K760" s="64" t="str">
        <f t="shared" si="14"/>
        <v/>
      </c>
      <c r="L760" s="65" t="str">
        <f t="shared" si="11"/>
        <v xml:space="preserve"> </v>
      </c>
      <c r="M760" s="21"/>
      <c r="N760" s="21"/>
      <c r="O760" s="21"/>
      <c r="P760" s="1"/>
      <c r="Q760" s="1"/>
      <c r="R760" s="1"/>
      <c r="S760" s="1"/>
      <c r="T760" s="1"/>
      <c r="U760" s="1"/>
      <c r="V760" s="1"/>
      <c r="W760" s="1"/>
      <c r="X760" s="1"/>
      <c r="Y760" s="1"/>
      <c r="Z760" s="1"/>
    </row>
    <row r="761" spans="1:26" ht="14.25" customHeight="1" x14ac:dyDescent="0.35">
      <c r="A761" s="21"/>
      <c r="B761" s="74"/>
      <c r="C761" s="143"/>
      <c r="D761" s="135"/>
      <c r="E761" s="75"/>
      <c r="F761" s="76"/>
      <c r="G761" s="77"/>
      <c r="H761" s="78"/>
      <c r="I761" s="79"/>
      <c r="J761" s="21"/>
      <c r="K761" s="64" t="str">
        <f t="shared" si="14"/>
        <v/>
      </c>
      <c r="L761" s="65" t="str">
        <f t="shared" si="11"/>
        <v xml:space="preserve"> </v>
      </c>
      <c r="M761" s="21"/>
      <c r="N761" s="21"/>
      <c r="O761" s="21"/>
      <c r="P761" s="1"/>
      <c r="Q761" s="1"/>
      <c r="R761" s="1"/>
      <c r="S761" s="1"/>
      <c r="T761" s="1"/>
      <c r="U761" s="1"/>
      <c r="V761" s="1"/>
      <c r="W761" s="1"/>
      <c r="X761" s="1"/>
      <c r="Y761" s="1"/>
      <c r="Z761" s="1"/>
    </row>
    <row r="762" spans="1:26" ht="14.25" customHeight="1" x14ac:dyDescent="0.35">
      <c r="A762" s="21"/>
      <c r="B762" s="74"/>
      <c r="C762" s="143"/>
      <c r="D762" s="135"/>
      <c r="E762" s="75"/>
      <c r="F762" s="76"/>
      <c r="G762" s="77"/>
      <c r="H762" s="78"/>
      <c r="I762" s="79"/>
      <c r="J762" s="21"/>
      <c r="K762" s="64" t="str">
        <f t="shared" si="14"/>
        <v/>
      </c>
      <c r="L762" s="65" t="str">
        <f t="shared" si="11"/>
        <v xml:space="preserve"> </v>
      </c>
      <c r="M762" s="21"/>
      <c r="N762" s="21"/>
      <c r="O762" s="21"/>
      <c r="P762" s="1"/>
      <c r="Q762" s="1"/>
      <c r="R762" s="1"/>
      <c r="S762" s="1"/>
      <c r="T762" s="1"/>
      <c r="U762" s="1"/>
      <c r="V762" s="1"/>
      <c r="W762" s="1"/>
      <c r="X762" s="1"/>
      <c r="Y762" s="1"/>
      <c r="Z762" s="1"/>
    </row>
    <row r="763" spans="1:26" ht="14.25" customHeight="1" x14ac:dyDescent="0.35">
      <c r="A763" s="21"/>
      <c r="B763" s="74"/>
      <c r="C763" s="143"/>
      <c r="D763" s="135"/>
      <c r="E763" s="75"/>
      <c r="F763" s="76"/>
      <c r="G763" s="77"/>
      <c r="H763" s="78"/>
      <c r="I763" s="79"/>
      <c r="J763" s="21"/>
      <c r="K763" s="64" t="str">
        <f t="shared" si="14"/>
        <v/>
      </c>
      <c r="L763" s="65" t="str">
        <f t="shared" si="11"/>
        <v xml:space="preserve"> </v>
      </c>
      <c r="M763" s="21"/>
      <c r="N763" s="21"/>
      <c r="O763" s="21"/>
      <c r="P763" s="1"/>
      <c r="Q763" s="1"/>
      <c r="R763" s="1"/>
      <c r="S763" s="1"/>
      <c r="T763" s="1"/>
      <c r="U763" s="1"/>
      <c r="V763" s="1"/>
      <c r="W763" s="1"/>
      <c r="X763" s="1"/>
      <c r="Y763" s="1"/>
      <c r="Z763" s="1"/>
    </row>
    <row r="764" spans="1:26" ht="14.25" customHeight="1" x14ac:dyDescent="0.35">
      <c r="A764" s="21"/>
      <c r="B764" s="74"/>
      <c r="C764" s="143"/>
      <c r="D764" s="135"/>
      <c r="E764" s="75"/>
      <c r="F764" s="76"/>
      <c r="G764" s="77"/>
      <c r="H764" s="78"/>
      <c r="I764" s="79"/>
      <c r="J764" s="21"/>
      <c r="K764" s="64" t="str">
        <f t="shared" si="14"/>
        <v/>
      </c>
      <c r="L764" s="65" t="str">
        <f t="shared" si="11"/>
        <v xml:space="preserve"> </v>
      </c>
      <c r="M764" s="21"/>
      <c r="N764" s="21"/>
      <c r="O764" s="21"/>
      <c r="P764" s="1"/>
      <c r="Q764" s="1"/>
      <c r="R764" s="1"/>
      <c r="S764" s="1"/>
      <c r="T764" s="1"/>
      <c r="U764" s="1"/>
      <c r="V764" s="1"/>
      <c r="W764" s="1"/>
      <c r="X764" s="1"/>
      <c r="Y764" s="1"/>
      <c r="Z764" s="1"/>
    </row>
    <row r="765" spans="1:26" ht="14.25" customHeight="1" x14ac:dyDescent="0.35">
      <c r="A765" s="21"/>
      <c r="B765" s="74"/>
      <c r="C765" s="143"/>
      <c r="D765" s="135"/>
      <c r="E765" s="75"/>
      <c r="F765" s="76"/>
      <c r="G765" s="77"/>
      <c r="H765" s="78"/>
      <c r="I765" s="79"/>
      <c r="J765" s="21"/>
      <c r="K765" s="64" t="str">
        <f t="shared" si="14"/>
        <v/>
      </c>
      <c r="L765" s="65" t="str">
        <f t="shared" si="11"/>
        <v xml:space="preserve"> </v>
      </c>
      <c r="M765" s="21"/>
      <c r="N765" s="21"/>
      <c r="O765" s="21"/>
      <c r="P765" s="1"/>
      <c r="Q765" s="1"/>
      <c r="R765" s="1"/>
      <c r="S765" s="1"/>
      <c r="T765" s="1"/>
      <c r="U765" s="1"/>
      <c r="V765" s="1"/>
      <c r="W765" s="1"/>
      <c r="X765" s="1"/>
      <c r="Y765" s="1"/>
      <c r="Z765" s="1"/>
    </row>
    <row r="766" spans="1:26" ht="14.25" customHeight="1" x14ac:dyDescent="0.35">
      <c r="A766" s="21"/>
      <c r="B766" s="74"/>
      <c r="C766" s="143"/>
      <c r="D766" s="135"/>
      <c r="E766" s="75"/>
      <c r="F766" s="76"/>
      <c r="G766" s="77"/>
      <c r="H766" s="78"/>
      <c r="I766" s="79"/>
      <c r="J766" s="21"/>
      <c r="K766" s="64" t="str">
        <f t="shared" si="14"/>
        <v/>
      </c>
      <c r="L766" s="65" t="str">
        <f t="shared" si="11"/>
        <v xml:space="preserve"> </v>
      </c>
      <c r="M766" s="21"/>
      <c r="N766" s="21"/>
      <c r="O766" s="21"/>
      <c r="P766" s="1"/>
      <c r="Q766" s="1"/>
      <c r="R766" s="1"/>
      <c r="S766" s="1"/>
      <c r="T766" s="1"/>
      <c r="U766" s="1"/>
      <c r="V766" s="1"/>
      <c r="W766" s="1"/>
      <c r="X766" s="1"/>
      <c r="Y766" s="1"/>
      <c r="Z766" s="1"/>
    </row>
    <row r="767" spans="1:26" ht="14.25" customHeight="1" x14ac:dyDescent="0.35">
      <c r="A767" s="21"/>
      <c r="B767" s="74"/>
      <c r="C767" s="143"/>
      <c r="D767" s="135"/>
      <c r="E767" s="75"/>
      <c r="F767" s="76"/>
      <c r="G767" s="77"/>
      <c r="H767" s="78"/>
      <c r="I767" s="79"/>
      <c r="J767" s="21"/>
      <c r="K767" s="64" t="str">
        <f t="shared" si="14"/>
        <v/>
      </c>
      <c r="L767" s="65" t="str">
        <f t="shared" si="11"/>
        <v xml:space="preserve"> </v>
      </c>
      <c r="M767" s="21"/>
      <c r="N767" s="21"/>
      <c r="O767" s="21"/>
      <c r="P767" s="1"/>
      <c r="Q767" s="1"/>
      <c r="R767" s="1"/>
      <c r="S767" s="1"/>
      <c r="T767" s="1"/>
      <c r="U767" s="1"/>
      <c r="V767" s="1"/>
      <c r="W767" s="1"/>
      <c r="X767" s="1"/>
      <c r="Y767" s="1"/>
      <c r="Z767" s="1"/>
    </row>
    <row r="768" spans="1:26" ht="14.25" customHeight="1" x14ac:dyDescent="0.35">
      <c r="A768" s="21"/>
      <c r="B768" s="74"/>
      <c r="C768" s="143"/>
      <c r="D768" s="135"/>
      <c r="E768" s="75"/>
      <c r="F768" s="76"/>
      <c r="G768" s="77"/>
      <c r="H768" s="78"/>
      <c r="I768" s="79"/>
      <c r="J768" s="21"/>
      <c r="K768" s="64" t="str">
        <f t="shared" si="14"/>
        <v/>
      </c>
      <c r="L768" s="65" t="str">
        <f t="shared" si="11"/>
        <v xml:space="preserve"> </v>
      </c>
      <c r="M768" s="21"/>
      <c r="N768" s="21"/>
      <c r="O768" s="21"/>
      <c r="P768" s="1"/>
      <c r="Q768" s="1"/>
      <c r="R768" s="1"/>
      <c r="S768" s="1"/>
      <c r="T768" s="1"/>
      <c r="U768" s="1"/>
      <c r="V768" s="1"/>
      <c r="W768" s="1"/>
      <c r="X768" s="1"/>
      <c r="Y768" s="1"/>
      <c r="Z768" s="1"/>
    </row>
    <row r="769" spans="1:26" ht="14.25" customHeight="1" x14ac:dyDescent="0.35">
      <c r="A769" s="21"/>
      <c r="B769" s="74"/>
      <c r="C769" s="143"/>
      <c r="D769" s="135"/>
      <c r="E769" s="75"/>
      <c r="F769" s="76"/>
      <c r="G769" s="77"/>
      <c r="H769" s="78"/>
      <c r="I769" s="79"/>
      <c r="J769" s="21"/>
      <c r="K769" s="64" t="str">
        <f t="shared" si="14"/>
        <v/>
      </c>
      <c r="L769" s="65" t="str">
        <f t="shared" si="11"/>
        <v xml:space="preserve"> </v>
      </c>
      <c r="M769" s="21"/>
      <c r="N769" s="21"/>
      <c r="O769" s="21"/>
      <c r="P769" s="1"/>
      <c r="Q769" s="1"/>
      <c r="R769" s="1"/>
      <c r="S769" s="1"/>
      <c r="T769" s="1"/>
      <c r="U769" s="1"/>
      <c r="V769" s="1"/>
      <c r="W769" s="1"/>
      <c r="X769" s="1"/>
      <c r="Y769" s="1"/>
      <c r="Z769" s="1"/>
    </row>
    <row r="770" spans="1:26" ht="14.25" customHeight="1" x14ac:dyDescent="0.35">
      <c r="A770" s="21"/>
      <c r="B770" s="74"/>
      <c r="C770" s="143"/>
      <c r="D770" s="135"/>
      <c r="E770" s="75"/>
      <c r="F770" s="76"/>
      <c r="G770" s="77"/>
      <c r="H770" s="78"/>
      <c r="I770" s="79"/>
      <c r="J770" s="21"/>
      <c r="K770" s="64" t="str">
        <f t="shared" si="14"/>
        <v/>
      </c>
      <c r="L770" s="65" t="str">
        <f t="shared" si="11"/>
        <v xml:space="preserve"> </v>
      </c>
      <c r="M770" s="21"/>
      <c r="N770" s="21"/>
      <c r="O770" s="21"/>
      <c r="P770" s="1"/>
      <c r="Q770" s="1"/>
      <c r="R770" s="1"/>
      <c r="S770" s="1"/>
      <c r="T770" s="1"/>
      <c r="U770" s="1"/>
      <c r="V770" s="1"/>
      <c r="W770" s="1"/>
      <c r="X770" s="1"/>
      <c r="Y770" s="1"/>
      <c r="Z770" s="1"/>
    </row>
    <row r="771" spans="1:26" ht="14.25" customHeight="1" x14ac:dyDescent="0.35">
      <c r="A771" s="21"/>
      <c r="B771" s="74"/>
      <c r="C771" s="143"/>
      <c r="D771" s="135"/>
      <c r="E771" s="75"/>
      <c r="F771" s="76"/>
      <c r="G771" s="77"/>
      <c r="H771" s="78"/>
      <c r="I771" s="79"/>
      <c r="J771" s="21"/>
      <c r="K771" s="64" t="str">
        <f t="shared" si="14"/>
        <v/>
      </c>
      <c r="L771" s="65" t="str">
        <f t="shared" si="11"/>
        <v xml:space="preserve"> </v>
      </c>
      <c r="M771" s="21"/>
      <c r="N771" s="21"/>
      <c r="O771" s="21"/>
      <c r="P771" s="1"/>
      <c r="Q771" s="1"/>
      <c r="R771" s="1"/>
      <c r="S771" s="1"/>
      <c r="T771" s="1"/>
      <c r="U771" s="1"/>
      <c r="V771" s="1"/>
      <c r="W771" s="1"/>
      <c r="X771" s="1"/>
      <c r="Y771" s="1"/>
      <c r="Z771" s="1"/>
    </row>
    <row r="772" spans="1:26" ht="14.25" customHeight="1" x14ac:dyDescent="0.35">
      <c r="A772" s="21"/>
      <c r="B772" s="74"/>
      <c r="C772" s="143"/>
      <c r="D772" s="135"/>
      <c r="E772" s="75"/>
      <c r="F772" s="76"/>
      <c r="G772" s="77"/>
      <c r="H772" s="78"/>
      <c r="I772" s="79"/>
      <c r="J772" s="21"/>
      <c r="K772" s="64" t="str">
        <f t="shared" si="14"/>
        <v/>
      </c>
      <c r="L772" s="65" t="str">
        <f t="shared" si="11"/>
        <v xml:space="preserve"> </v>
      </c>
      <c r="M772" s="21"/>
      <c r="N772" s="21"/>
      <c r="O772" s="21"/>
      <c r="P772" s="1"/>
      <c r="Q772" s="1"/>
      <c r="R772" s="1"/>
      <c r="S772" s="1"/>
      <c r="T772" s="1"/>
      <c r="U772" s="1"/>
      <c r="V772" s="1"/>
      <c r="W772" s="1"/>
      <c r="X772" s="1"/>
      <c r="Y772" s="1"/>
      <c r="Z772" s="1"/>
    </row>
    <row r="773" spans="1:26" ht="14.25" customHeight="1" x14ac:dyDescent="0.35">
      <c r="A773" s="21"/>
      <c r="B773" s="74"/>
      <c r="C773" s="143"/>
      <c r="D773" s="135"/>
      <c r="E773" s="75"/>
      <c r="F773" s="76"/>
      <c r="G773" s="77"/>
      <c r="H773" s="78"/>
      <c r="I773" s="79"/>
      <c r="J773" s="21"/>
      <c r="K773" s="64" t="str">
        <f t="shared" si="14"/>
        <v/>
      </c>
      <c r="L773" s="65" t="str">
        <f t="shared" si="11"/>
        <v xml:space="preserve"> </v>
      </c>
      <c r="M773" s="21"/>
      <c r="N773" s="21"/>
      <c r="O773" s="21"/>
      <c r="P773" s="1"/>
      <c r="Q773" s="1"/>
      <c r="R773" s="1"/>
      <c r="S773" s="1"/>
      <c r="T773" s="1"/>
      <c r="U773" s="1"/>
      <c r="V773" s="1"/>
      <c r="W773" s="1"/>
      <c r="X773" s="1"/>
      <c r="Y773" s="1"/>
      <c r="Z773" s="1"/>
    </row>
    <row r="774" spans="1:26" ht="14.25" customHeight="1" x14ac:dyDescent="0.35">
      <c r="A774" s="21"/>
      <c r="B774" s="74"/>
      <c r="C774" s="143"/>
      <c r="D774" s="135"/>
      <c r="E774" s="75"/>
      <c r="F774" s="76"/>
      <c r="G774" s="77"/>
      <c r="H774" s="78"/>
      <c r="I774" s="79"/>
      <c r="J774" s="21"/>
      <c r="K774" s="64" t="str">
        <f t="shared" si="14"/>
        <v/>
      </c>
      <c r="L774" s="65" t="str">
        <f t="shared" si="11"/>
        <v xml:space="preserve"> </v>
      </c>
      <c r="M774" s="21"/>
      <c r="N774" s="21"/>
      <c r="O774" s="21"/>
      <c r="P774" s="1"/>
      <c r="Q774" s="1"/>
      <c r="R774" s="1"/>
      <c r="S774" s="1"/>
      <c r="T774" s="1"/>
      <c r="U774" s="1"/>
      <c r="V774" s="1"/>
      <c r="W774" s="1"/>
      <c r="X774" s="1"/>
      <c r="Y774" s="1"/>
      <c r="Z774" s="1"/>
    </row>
    <row r="775" spans="1:26" ht="14.25" customHeight="1" x14ac:dyDescent="0.35">
      <c r="A775" s="21"/>
      <c r="B775" s="74"/>
      <c r="C775" s="143"/>
      <c r="D775" s="135"/>
      <c r="E775" s="75"/>
      <c r="F775" s="76"/>
      <c r="G775" s="77"/>
      <c r="H775" s="78"/>
      <c r="I775" s="79"/>
      <c r="J775" s="21"/>
      <c r="K775" s="64" t="str">
        <f t="shared" si="14"/>
        <v/>
      </c>
      <c r="L775" s="65" t="str">
        <f t="shared" si="11"/>
        <v xml:space="preserve"> </v>
      </c>
      <c r="M775" s="21"/>
      <c r="N775" s="21"/>
      <c r="O775" s="21"/>
      <c r="P775" s="1"/>
      <c r="Q775" s="1"/>
      <c r="R775" s="1"/>
      <c r="S775" s="1"/>
      <c r="T775" s="1"/>
      <c r="U775" s="1"/>
      <c r="V775" s="1"/>
      <c r="W775" s="1"/>
      <c r="X775" s="1"/>
      <c r="Y775" s="1"/>
      <c r="Z775" s="1"/>
    </row>
    <row r="776" spans="1:26" ht="14.25" customHeight="1" x14ac:dyDescent="0.35">
      <c r="A776" s="21"/>
      <c r="B776" s="74"/>
      <c r="C776" s="143"/>
      <c r="D776" s="135"/>
      <c r="E776" s="75"/>
      <c r="F776" s="76"/>
      <c r="G776" s="77"/>
      <c r="H776" s="78"/>
      <c r="I776" s="79"/>
      <c r="J776" s="21"/>
      <c r="K776" s="64" t="str">
        <f t="shared" si="14"/>
        <v/>
      </c>
      <c r="L776" s="65" t="str">
        <f t="shared" si="11"/>
        <v xml:space="preserve"> </v>
      </c>
      <c r="M776" s="21"/>
      <c r="N776" s="21"/>
      <c r="O776" s="21"/>
      <c r="P776" s="1"/>
      <c r="Q776" s="1"/>
      <c r="R776" s="1"/>
      <c r="S776" s="1"/>
      <c r="T776" s="1"/>
      <c r="U776" s="1"/>
      <c r="V776" s="1"/>
      <c r="W776" s="1"/>
      <c r="X776" s="1"/>
      <c r="Y776" s="1"/>
      <c r="Z776" s="1"/>
    </row>
    <row r="777" spans="1:26" ht="14.25" customHeight="1" x14ac:dyDescent="0.35">
      <c r="A777" s="21"/>
      <c r="B777" s="74"/>
      <c r="C777" s="143"/>
      <c r="D777" s="135"/>
      <c r="E777" s="75"/>
      <c r="F777" s="76"/>
      <c r="G777" s="77"/>
      <c r="H777" s="78"/>
      <c r="I777" s="79"/>
      <c r="J777" s="21"/>
      <c r="K777" s="64" t="str">
        <f t="shared" si="14"/>
        <v/>
      </c>
      <c r="L777" s="65" t="str">
        <f t="shared" si="11"/>
        <v xml:space="preserve"> </v>
      </c>
      <c r="M777" s="21"/>
      <c r="N777" s="21"/>
      <c r="O777" s="21"/>
      <c r="P777" s="1"/>
      <c r="Q777" s="1"/>
      <c r="R777" s="1"/>
      <c r="S777" s="1"/>
      <c r="T777" s="1"/>
      <c r="U777" s="1"/>
      <c r="V777" s="1"/>
      <c r="W777" s="1"/>
      <c r="X777" s="1"/>
      <c r="Y777" s="1"/>
      <c r="Z777" s="1"/>
    </row>
    <row r="778" spans="1:26" ht="14.25" customHeight="1" x14ac:dyDescent="0.35">
      <c r="A778" s="21"/>
      <c r="B778" s="74"/>
      <c r="C778" s="143"/>
      <c r="D778" s="135"/>
      <c r="E778" s="75"/>
      <c r="F778" s="76"/>
      <c r="G778" s="77"/>
      <c r="H778" s="78"/>
      <c r="I778" s="79"/>
      <c r="J778" s="21"/>
      <c r="K778" s="64" t="str">
        <f t="shared" si="14"/>
        <v/>
      </c>
      <c r="L778" s="65" t="str">
        <f t="shared" si="11"/>
        <v xml:space="preserve"> </v>
      </c>
      <c r="M778" s="21"/>
      <c r="N778" s="21"/>
      <c r="O778" s="21"/>
      <c r="P778" s="1"/>
      <c r="Q778" s="1"/>
      <c r="R778" s="1"/>
      <c r="S778" s="1"/>
      <c r="T778" s="1"/>
      <c r="U778" s="1"/>
      <c r="V778" s="1"/>
      <c r="W778" s="1"/>
      <c r="X778" s="1"/>
      <c r="Y778" s="1"/>
      <c r="Z778" s="1"/>
    </row>
    <row r="779" spans="1:26" ht="14.25" customHeight="1" x14ac:dyDescent="0.35">
      <c r="A779" s="21"/>
      <c r="B779" s="74"/>
      <c r="C779" s="143"/>
      <c r="D779" s="135"/>
      <c r="E779" s="75"/>
      <c r="F779" s="76"/>
      <c r="G779" s="77"/>
      <c r="H779" s="78"/>
      <c r="I779" s="79"/>
      <c r="J779" s="21"/>
      <c r="K779" s="64" t="str">
        <f t="shared" si="14"/>
        <v/>
      </c>
      <c r="L779" s="65" t="str">
        <f t="shared" si="11"/>
        <v xml:space="preserve"> </v>
      </c>
      <c r="M779" s="21"/>
      <c r="N779" s="21"/>
      <c r="O779" s="21"/>
      <c r="P779" s="1"/>
      <c r="Q779" s="1"/>
      <c r="R779" s="1"/>
      <c r="S779" s="1"/>
      <c r="T779" s="1"/>
      <c r="U779" s="1"/>
      <c r="V779" s="1"/>
      <c r="W779" s="1"/>
      <c r="X779" s="1"/>
      <c r="Y779" s="1"/>
      <c r="Z779" s="1"/>
    </row>
    <row r="780" spans="1:26" ht="14.25" customHeight="1" x14ac:dyDescent="0.35">
      <c r="A780" s="21"/>
      <c r="B780" s="74"/>
      <c r="C780" s="143"/>
      <c r="D780" s="135"/>
      <c r="E780" s="75"/>
      <c r="F780" s="76"/>
      <c r="G780" s="77"/>
      <c r="H780" s="78"/>
      <c r="I780" s="79"/>
      <c r="J780" s="21"/>
      <c r="K780" s="64" t="str">
        <f t="shared" si="14"/>
        <v/>
      </c>
      <c r="L780" s="65" t="str">
        <f t="shared" si="11"/>
        <v xml:space="preserve"> </v>
      </c>
      <c r="M780" s="21"/>
      <c r="N780" s="21"/>
      <c r="O780" s="21"/>
      <c r="P780" s="1"/>
      <c r="Q780" s="1"/>
      <c r="R780" s="1"/>
      <c r="S780" s="1"/>
      <c r="T780" s="1"/>
      <c r="U780" s="1"/>
      <c r="V780" s="1"/>
      <c r="W780" s="1"/>
      <c r="X780" s="1"/>
      <c r="Y780" s="1"/>
      <c r="Z780" s="1"/>
    </row>
    <row r="781" spans="1:26" ht="14.25" customHeight="1" x14ac:dyDescent="0.35">
      <c r="A781" s="21"/>
      <c r="B781" s="74"/>
      <c r="C781" s="143"/>
      <c r="D781" s="135"/>
      <c r="E781" s="75"/>
      <c r="F781" s="76"/>
      <c r="G781" s="77"/>
      <c r="H781" s="78"/>
      <c r="I781" s="79"/>
      <c r="J781" s="21"/>
      <c r="K781" s="64" t="str">
        <f t="shared" si="14"/>
        <v/>
      </c>
      <c r="L781" s="65" t="str">
        <f t="shared" si="11"/>
        <v xml:space="preserve"> </v>
      </c>
      <c r="M781" s="21"/>
      <c r="N781" s="21"/>
      <c r="O781" s="21"/>
      <c r="P781" s="1"/>
      <c r="Q781" s="1"/>
      <c r="R781" s="1"/>
      <c r="S781" s="1"/>
      <c r="T781" s="1"/>
      <c r="U781" s="1"/>
      <c r="V781" s="1"/>
      <c r="W781" s="1"/>
      <c r="X781" s="1"/>
      <c r="Y781" s="1"/>
      <c r="Z781" s="1"/>
    </row>
    <row r="782" spans="1:26" ht="14.25" customHeight="1" x14ac:dyDescent="0.35">
      <c r="A782" s="21"/>
      <c r="B782" s="74"/>
      <c r="C782" s="143"/>
      <c r="D782" s="135"/>
      <c r="E782" s="75"/>
      <c r="F782" s="76"/>
      <c r="G782" s="77"/>
      <c r="H782" s="78"/>
      <c r="I782" s="79"/>
      <c r="J782" s="21"/>
      <c r="K782" s="64" t="str">
        <f t="shared" si="14"/>
        <v/>
      </c>
      <c r="L782" s="65" t="str">
        <f t="shared" si="11"/>
        <v xml:space="preserve"> </v>
      </c>
      <c r="M782" s="21"/>
      <c r="N782" s="21"/>
      <c r="O782" s="21"/>
      <c r="P782" s="1"/>
      <c r="Q782" s="1"/>
      <c r="R782" s="1"/>
      <c r="S782" s="1"/>
      <c r="T782" s="1"/>
      <c r="U782" s="1"/>
      <c r="V782" s="1"/>
      <c r="W782" s="1"/>
      <c r="X782" s="1"/>
      <c r="Y782" s="1"/>
      <c r="Z782" s="1"/>
    </row>
    <row r="783" spans="1:26" ht="14.25" customHeight="1" x14ac:dyDescent="0.35">
      <c r="A783" s="21"/>
      <c r="B783" s="74"/>
      <c r="C783" s="143"/>
      <c r="D783" s="135"/>
      <c r="E783" s="75"/>
      <c r="F783" s="76"/>
      <c r="G783" s="77"/>
      <c r="H783" s="78"/>
      <c r="I783" s="79"/>
      <c r="J783" s="21"/>
      <c r="K783" s="64" t="str">
        <f t="shared" si="14"/>
        <v/>
      </c>
      <c r="L783" s="65" t="str">
        <f t="shared" si="11"/>
        <v xml:space="preserve"> </v>
      </c>
      <c r="M783" s="21"/>
      <c r="N783" s="21"/>
      <c r="O783" s="21"/>
      <c r="P783" s="1"/>
      <c r="Q783" s="1"/>
      <c r="R783" s="1"/>
      <c r="S783" s="1"/>
      <c r="T783" s="1"/>
      <c r="U783" s="1"/>
      <c r="V783" s="1"/>
      <c r="W783" s="1"/>
      <c r="X783" s="1"/>
      <c r="Y783" s="1"/>
      <c r="Z783" s="1"/>
    </row>
    <row r="784" spans="1:26" ht="14.25" customHeight="1" x14ac:dyDescent="0.35">
      <c r="A784" s="21"/>
      <c r="B784" s="74"/>
      <c r="C784" s="143"/>
      <c r="D784" s="135"/>
      <c r="E784" s="75"/>
      <c r="F784" s="76"/>
      <c r="G784" s="77"/>
      <c r="H784" s="78"/>
      <c r="I784" s="79"/>
      <c r="J784" s="21"/>
      <c r="K784" s="64" t="str">
        <f t="shared" si="14"/>
        <v/>
      </c>
      <c r="L784" s="65" t="str">
        <f t="shared" si="11"/>
        <v xml:space="preserve"> </v>
      </c>
      <c r="M784" s="21"/>
      <c r="N784" s="21"/>
      <c r="O784" s="21"/>
      <c r="P784" s="1"/>
      <c r="Q784" s="1"/>
      <c r="R784" s="1"/>
      <c r="S784" s="1"/>
      <c r="T784" s="1"/>
      <c r="U784" s="1"/>
      <c r="V784" s="1"/>
      <c r="W784" s="1"/>
      <c r="X784" s="1"/>
      <c r="Y784" s="1"/>
      <c r="Z784" s="1"/>
    </row>
    <row r="785" spans="1:26" ht="14.25" customHeight="1" x14ac:dyDescent="0.35">
      <c r="A785" s="21"/>
      <c r="B785" s="74"/>
      <c r="C785" s="143"/>
      <c r="D785" s="135"/>
      <c r="E785" s="75"/>
      <c r="F785" s="76"/>
      <c r="G785" s="77"/>
      <c r="H785" s="78"/>
      <c r="I785" s="79"/>
      <c r="J785" s="21"/>
      <c r="K785" s="64" t="str">
        <f t="shared" si="14"/>
        <v/>
      </c>
      <c r="L785" s="65" t="str">
        <f t="shared" si="11"/>
        <v xml:space="preserve"> </v>
      </c>
      <c r="M785" s="21"/>
      <c r="N785" s="21"/>
      <c r="O785" s="21"/>
      <c r="P785" s="1"/>
      <c r="Q785" s="1"/>
      <c r="R785" s="1"/>
      <c r="S785" s="1"/>
      <c r="T785" s="1"/>
      <c r="U785" s="1"/>
      <c r="V785" s="1"/>
      <c r="W785" s="1"/>
      <c r="X785" s="1"/>
      <c r="Y785" s="1"/>
      <c r="Z785" s="1"/>
    </row>
    <row r="786" spans="1:26" ht="14.25" customHeight="1" x14ac:dyDescent="0.35">
      <c r="A786" s="21"/>
      <c r="B786" s="74"/>
      <c r="C786" s="143"/>
      <c r="D786" s="135"/>
      <c r="E786" s="75"/>
      <c r="F786" s="76"/>
      <c r="G786" s="77"/>
      <c r="H786" s="78"/>
      <c r="I786" s="79"/>
      <c r="J786" s="21"/>
      <c r="K786" s="64" t="str">
        <f t="shared" si="14"/>
        <v/>
      </c>
      <c r="L786" s="65" t="str">
        <f t="shared" si="11"/>
        <v xml:space="preserve"> </v>
      </c>
      <c r="M786" s="21"/>
      <c r="N786" s="21"/>
      <c r="O786" s="21"/>
      <c r="P786" s="1"/>
      <c r="Q786" s="1"/>
      <c r="R786" s="1"/>
      <c r="S786" s="1"/>
      <c r="T786" s="1"/>
      <c r="U786" s="1"/>
      <c r="V786" s="1"/>
      <c r="W786" s="1"/>
      <c r="X786" s="1"/>
      <c r="Y786" s="1"/>
      <c r="Z786" s="1"/>
    </row>
    <row r="787" spans="1:26" ht="14.25" customHeight="1" x14ac:dyDescent="0.35">
      <c r="A787" s="21"/>
      <c r="B787" s="74"/>
      <c r="C787" s="143"/>
      <c r="D787" s="135"/>
      <c r="E787" s="75"/>
      <c r="F787" s="76"/>
      <c r="G787" s="77"/>
      <c r="H787" s="78"/>
      <c r="I787" s="79"/>
      <c r="J787" s="21"/>
      <c r="K787" s="64" t="str">
        <f t="shared" si="14"/>
        <v/>
      </c>
      <c r="L787" s="65" t="str">
        <f t="shared" si="11"/>
        <v xml:space="preserve"> </v>
      </c>
      <c r="M787" s="21"/>
      <c r="N787" s="21"/>
      <c r="O787" s="21"/>
      <c r="P787" s="1"/>
      <c r="Q787" s="1"/>
      <c r="R787" s="1"/>
      <c r="S787" s="1"/>
      <c r="T787" s="1"/>
      <c r="U787" s="1"/>
      <c r="V787" s="1"/>
      <c r="W787" s="1"/>
      <c r="X787" s="1"/>
      <c r="Y787" s="1"/>
      <c r="Z787" s="1"/>
    </row>
    <row r="788" spans="1:26" ht="14.25" customHeight="1" x14ac:dyDescent="0.35">
      <c r="A788" s="21"/>
      <c r="B788" s="74"/>
      <c r="C788" s="143"/>
      <c r="D788" s="135"/>
      <c r="E788" s="75"/>
      <c r="F788" s="76"/>
      <c r="G788" s="77"/>
      <c r="H788" s="78"/>
      <c r="I788" s="79"/>
      <c r="J788" s="21"/>
      <c r="K788" s="64" t="str">
        <f t="shared" si="14"/>
        <v/>
      </c>
      <c r="L788" s="65" t="str">
        <f t="shared" si="11"/>
        <v xml:space="preserve"> </v>
      </c>
      <c r="M788" s="21"/>
      <c r="N788" s="21"/>
      <c r="O788" s="21"/>
      <c r="P788" s="1"/>
      <c r="Q788" s="1"/>
      <c r="R788" s="1"/>
      <c r="S788" s="1"/>
      <c r="T788" s="1"/>
      <c r="U788" s="1"/>
      <c r="V788" s="1"/>
      <c r="W788" s="1"/>
      <c r="X788" s="1"/>
      <c r="Y788" s="1"/>
      <c r="Z788" s="1"/>
    </row>
    <row r="789" spans="1:26" ht="14.25" customHeight="1" x14ac:dyDescent="0.35">
      <c r="A789" s="21"/>
      <c r="B789" s="74"/>
      <c r="C789" s="143"/>
      <c r="D789" s="135"/>
      <c r="E789" s="75"/>
      <c r="F789" s="76"/>
      <c r="G789" s="77"/>
      <c r="H789" s="78"/>
      <c r="I789" s="79"/>
      <c r="J789" s="21"/>
      <c r="K789" s="64" t="str">
        <f t="shared" si="14"/>
        <v/>
      </c>
      <c r="L789" s="65" t="str">
        <f t="shared" si="11"/>
        <v xml:space="preserve"> </v>
      </c>
      <c r="M789" s="21"/>
      <c r="N789" s="21"/>
      <c r="O789" s="21"/>
      <c r="P789" s="1"/>
      <c r="Q789" s="1"/>
      <c r="R789" s="1"/>
      <c r="S789" s="1"/>
      <c r="T789" s="1"/>
      <c r="U789" s="1"/>
      <c r="V789" s="1"/>
      <c r="W789" s="1"/>
      <c r="X789" s="1"/>
      <c r="Y789" s="1"/>
      <c r="Z789" s="1"/>
    </row>
    <row r="790" spans="1:26" ht="14.25" customHeight="1" x14ac:dyDescent="0.35">
      <c r="A790" s="21"/>
      <c r="B790" s="74"/>
      <c r="C790" s="143"/>
      <c r="D790" s="135"/>
      <c r="E790" s="75"/>
      <c r="F790" s="76"/>
      <c r="G790" s="77"/>
      <c r="H790" s="78"/>
      <c r="I790" s="79"/>
      <c r="J790" s="21"/>
      <c r="K790" s="64" t="str">
        <f t="shared" si="14"/>
        <v/>
      </c>
      <c r="L790" s="65" t="str">
        <f t="shared" si="11"/>
        <v xml:space="preserve"> </v>
      </c>
      <c r="M790" s="21"/>
      <c r="N790" s="21"/>
      <c r="O790" s="21"/>
      <c r="P790" s="1"/>
      <c r="Q790" s="1"/>
      <c r="R790" s="1"/>
      <c r="S790" s="1"/>
      <c r="T790" s="1"/>
      <c r="U790" s="1"/>
      <c r="V790" s="1"/>
      <c r="W790" s="1"/>
      <c r="X790" s="1"/>
      <c r="Y790" s="1"/>
      <c r="Z790" s="1"/>
    </row>
    <row r="791" spans="1:26" ht="14.25" customHeight="1" x14ac:dyDescent="0.35">
      <c r="A791" s="21"/>
      <c r="B791" s="74"/>
      <c r="C791" s="143"/>
      <c r="D791" s="135"/>
      <c r="E791" s="75"/>
      <c r="F791" s="76"/>
      <c r="G791" s="77"/>
      <c r="H791" s="78"/>
      <c r="I791" s="79"/>
      <c r="J791" s="21"/>
      <c r="K791" s="64" t="str">
        <f t="shared" si="14"/>
        <v/>
      </c>
      <c r="L791" s="65" t="str">
        <f t="shared" si="11"/>
        <v xml:space="preserve"> </v>
      </c>
      <c r="M791" s="21"/>
      <c r="N791" s="21"/>
      <c r="O791" s="21"/>
      <c r="P791" s="1"/>
      <c r="Q791" s="1"/>
      <c r="R791" s="1"/>
      <c r="S791" s="1"/>
      <c r="T791" s="1"/>
      <c r="U791" s="1"/>
      <c r="V791" s="1"/>
      <c r="W791" s="1"/>
      <c r="X791" s="1"/>
      <c r="Y791" s="1"/>
      <c r="Z791" s="1"/>
    </row>
    <row r="792" spans="1:26" ht="14.25" customHeight="1" x14ac:dyDescent="0.35">
      <c r="A792" s="21"/>
      <c r="B792" s="74"/>
      <c r="C792" s="143"/>
      <c r="D792" s="135"/>
      <c r="E792" s="75"/>
      <c r="F792" s="76"/>
      <c r="G792" s="77"/>
      <c r="H792" s="78"/>
      <c r="I792" s="79"/>
      <c r="J792" s="21"/>
      <c r="K792" s="64" t="str">
        <f t="shared" si="14"/>
        <v/>
      </c>
      <c r="L792" s="65" t="str">
        <f t="shared" si="11"/>
        <v xml:space="preserve"> </v>
      </c>
      <c r="M792" s="21"/>
      <c r="N792" s="21"/>
      <c r="O792" s="21"/>
      <c r="P792" s="1"/>
      <c r="Q792" s="1"/>
      <c r="R792" s="1"/>
      <c r="S792" s="1"/>
      <c r="T792" s="1"/>
      <c r="U792" s="1"/>
      <c r="V792" s="1"/>
      <c r="W792" s="1"/>
      <c r="X792" s="1"/>
      <c r="Y792" s="1"/>
      <c r="Z792" s="1"/>
    </row>
    <row r="793" spans="1:26" ht="14.25" customHeight="1" x14ac:dyDescent="0.35">
      <c r="A793" s="21"/>
      <c r="B793" s="74"/>
      <c r="C793" s="143"/>
      <c r="D793" s="135"/>
      <c r="E793" s="75"/>
      <c r="F793" s="76"/>
      <c r="G793" s="77"/>
      <c r="H793" s="78"/>
      <c r="I793" s="79"/>
      <c r="J793" s="21"/>
      <c r="K793" s="64" t="str">
        <f t="shared" si="14"/>
        <v/>
      </c>
      <c r="L793" s="65" t="str">
        <f t="shared" si="11"/>
        <v xml:space="preserve"> </v>
      </c>
      <c r="M793" s="21"/>
      <c r="N793" s="21"/>
      <c r="O793" s="21"/>
      <c r="P793" s="1"/>
      <c r="Q793" s="1"/>
      <c r="R793" s="1"/>
      <c r="S793" s="1"/>
      <c r="T793" s="1"/>
      <c r="U793" s="1"/>
      <c r="V793" s="1"/>
      <c r="W793" s="1"/>
      <c r="X793" s="1"/>
      <c r="Y793" s="1"/>
      <c r="Z793" s="1"/>
    </row>
    <row r="794" spans="1:26" ht="14.25" customHeight="1" x14ac:dyDescent="0.35">
      <c r="A794" s="21"/>
      <c r="B794" s="74"/>
      <c r="C794" s="143"/>
      <c r="D794" s="135"/>
      <c r="E794" s="75"/>
      <c r="F794" s="76"/>
      <c r="G794" s="77"/>
      <c r="H794" s="78"/>
      <c r="I794" s="79"/>
      <c r="J794" s="21"/>
      <c r="K794" s="64" t="str">
        <f t="shared" si="14"/>
        <v/>
      </c>
      <c r="L794" s="65" t="str">
        <f t="shared" si="11"/>
        <v xml:space="preserve"> </v>
      </c>
      <c r="M794" s="21"/>
      <c r="N794" s="21"/>
      <c r="O794" s="21"/>
      <c r="P794" s="1"/>
      <c r="Q794" s="1"/>
      <c r="R794" s="1"/>
      <c r="S794" s="1"/>
      <c r="T794" s="1"/>
      <c r="U794" s="1"/>
      <c r="V794" s="1"/>
      <c r="W794" s="1"/>
      <c r="X794" s="1"/>
      <c r="Y794" s="1"/>
      <c r="Z794" s="1"/>
    </row>
    <row r="795" spans="1:26" ht="14.25" customHeight="1" x14ac:dyDescent="0.35">
      <c r="A795" s="21"/>
      <c r="B795" s="74"/>
      <c r="C795" s="143"/>
      <c r="D795" s="135"/>
      <c r="E795" s="75"/>
      <c r="F795" s="76"/>
      <c r="G795" s="77"/>
      <c r="H795" s="78"/>
      <c r="I795" s="79"/>
      <c r="J795" s="21"/>
      <c r="K795" s="64" t="str">
        <f t="shared" si="14"/>
        <v/>
      </c>
      <c r="L795" s="65" t="str">
        <f t="shared" si="11"/>
        <v xml:space="preserve"> </v>
      </c>
      <c r="M795" s="21"/>
      <c r="N795" s="21"/>
      <c r="O795" s="21"/>
      <c r="P795" s="1"/>
      <c r="Q795" s="1"/>
      <c r="R795" s="1"/>
      <c r="S795" s="1"/>
      <c r="T795" s="1"/>
      <c r="U795" s="1"/>
      <c r="V795" s="1"/>
      <c r="W795" s="1"/>
      <c r="X795" s="1"/>
      <c r="Y795" s="1"/>
      <c r="Z795" s="1"/>
    </row>
    <row r="796" spans="1:26" ht="14.25" customHeight="1" x14ac:dyDescent="0.35">
      <c r="A796" s="21"/>
      <c r="B796" s="74"/>
      <c r="C796" s="143"/>
      <c r="D796" s="135"/>
      <c r="E796" s="75"/>
      <c r="F796" s="76"/>
      <c r="G796" s="77"/>
      <c r="H796" s="78"/>
      <c r="I796" s="79"/>
      <c r="J796" s="21"/>
      <c r="K796" s="64" t="str">
        <f t="shared" si="14"/>
        <v/>
      </c>
      <c r="L796" s="65" t="str">
        <f t="shared" si="11"/>
        <v xml:space="preserve"> </v>
      </c>
      <c r="M796" s="21"/>
      <c r="N796" s="21"/>
      <c r="O796" s="21"/>
      <c r="P796" s="1"/>
      <c r="Q796" s="1"/>
      <c r="R796" s="1"/>
      <c r="S796" s="1"/>
      <c r="T796" s="1"/>
      <c r="U796" s="1"/>
      <c r="V796" s="1"/>
      <c r="W796" s="1"/>
      <c r="X796" s="1"/>
      <c r="Y796" s="1"/>
      <c r="Z796" s="1"/>
    </row>
    <row r="797" spans="1:26" ht="14.25" customHeight="1" x14ac:dyDescent="0.35">
      <c r="A797" s="21"/>
      <c r="B797" s="74"/>
      <c r="C797" s="143"/>
      <c r="D797" s="135"/>
      <c r="E797" s="75"/>
      <c r="F797" s="76"/>
      <c r="G797" s="77"/>
      <c r="H797" s="78"/>
      <c r="I797" s="79"/>
      <c r="J797" s="21"/>
      <c r="K797" s="64" t="str">
        <f t="shared" si="14"/>
        <v/>
      </c>
      <c r="L797" s="65" t="str">
        <f t="shared" si="11"/>
        <v xml:space="preserve"> </v>
      </c>
      <c r="M797" s="21"/>
      <c r="N797" s="21"/>
      <c r="O797" s="21"/>
      <c r="P797" s="1"/>
      <c r="Q797" s="1"/>
      <c r="R797" s="1"/>
      <c r="S797" s="1"/>
      <c r="T797" s="1"/>
      <c r="U797" s="1"/>
      <c r="V797" s="1"/>
      <c r="W797" s="1"/>
      <c r="X797" s="1"/>
      <c r="Y797" s="1"/>
      <c r="Z797" s="1"/>
    </row>
    <row r="798" spans="1:26" ht="14.25" customHeight="1" x14ac:dyDescent="0.35">
      <c r="A798" s="21"/>
      <c r="B798" s="74"/>
      <c r="C798" s="143"/>
      <c r="D798" s="135"/>
      <c r="E798" s="75"/>
      <c r="F798" s="76"/>
      <c r="G798" s="77"/>
      <c r="H798" s="78"/>
      <c r="I798" s="79"/>
      <c r="J798" s="21"/>
      <c r="K798" s="64" t="str">
        <f t="shared" si="14"/>
        <v/>
      </c>
      <c r="L798" s="65" t="str">
        <f t="shared" si="11"/>
        <v xml:space="preserve"> </v>
      </c>
      <c r="M798" s="21"/>
      <c r="N798" s="21"/>
      <c r="O798" s="21"/>
      <c r="P798" s="1"/>
      <c r="Q798" s="1"/>
      <c r="R798" s="1"/>
      <c r="S798" s="1"/>
      <c r="T798" s="1"/>
      <c r="U798" s="1"/>
      <c r="V798" s="1"/>
      <c r="W798" s="1"/>
      <c r="X798" s="1"/>
      <c r="Y798" s="1"/>
      <c r="Z798" s="1"/>
    </row>
    <row r="799" spans="1:26" ht="14.25" customHeight="1" x14ac:dyDescent="0.35">
      <c r="A799" s="21"/>
      <c r="B799" s="74"/>
      <c r="C799" s="143"/>
      <c r="D799" s="135"/>
      <c r="E799" s="75"/>
      <c r="F799" s="76"/>
      <c r="G799" s="77"/>
      <c r="H799" s="78"/>
      <c r="I799" s="79"/>
      <c r="J799" s="21"/>
      <c r="K799" s="64" t="str">
        <f t="shared" si="14"/>
        <v/>
      </c>
      <c r="L799" s="65" t="str">
        <f t="shared" si="11"/>
        <v xml:space="preserve"> </v>
      </c>
      <c r="M799" s="21"/>
      <c r="N799" s="21"/>
      <c r="O799" s="21"/>
      <c r="P799" s="1"/>
      <c r="Q799" s="1"/>
      <c r="R799" s="1"/>
      <c r="S799" s="1"/>
      <c r="T799" s="1"/>
      <c r="U799" s="1"/>
      <c r="V799" s="1"/>
      <c r="W799" s="1"/>
      <c r="X799" s="1"/>
      <c r="Y799" s="1"/>
      <c r="Z799" s="1"/>
    </row>
    <row r="800" spans="1:26" ht="14.25" customHeight="1" x14ac:dyDescent="0.35">
      <c r="A800" s="21"/>
      <c r="B800" s="74"/>
      <c r="C800" s="143"/>
      <c r="D800" s="135"/>
      <c r="E800" s="75"/>
      <c r="F800" s="76"/>
      <c r="G800" s="77"/>
      <c r="H800" s="78"/>
      <c r="I800" s="79"/>
      <c r="J800" s="21"/>
      <c r="K800" s="64" t="str">
        <f t="shared" si="14"/>
        <v/>
      </c>
      <c r="L800" s="65" t="str">
        <f t="shared" si="11"/>
        <v xml:space="preserve"> </v>
      </c>
      <c r="M800" s="21"/>
      <c r="N800" s="21"/>
      <c r="O800" s="21"/>
      <c r="P800" s="1"/>
      <c r="Q800" s="1"/>
      <c r="R800" s="1"/>
      <c r="S800" s="1"/>
      <c r="T800" s="1"/>
      <c r="U800" s="1"/>
      <c r="V800" s="1"/>
      <c r="W800" s="1"/>
      <c r="X800" s="1"/>
      <c r="Y800" s="1"/>
      <c r="Z800" s="1"/>
    </row>
    <row r="801" spans="1:26" ht="14.25" customHeight="1" x14ac:dyDescent="0.35">
      <c r="A801" s="21"/>
      <c r="B801" s="74"/>
      <c r="C801" s="143"/>
      <c r="D801" s="135"/>
      <c r="E801" s="75"/>
      <c r="F801" s="76"/>
      <c r="G801" s="77"/>
      <c r="H801" s="78"/>
      <c r="I801" s="79"/>
      <c r="J801" s="21"/>
      <c r="K801" s="64" t="str">
        <f t="shared" si="14"/>
        <v/>
      </c>
      <c r="L801" s="65" t="str">
        <f t="shared" si="11"/>
        <v xml:space="preserve"> </v>
      </c>
      <c r="M801" s="21"/>
      <c r="N801" s="21"/>
      <c r="O801" s="21"/>
      <c r="P801" s="1"/>
      <c r="Q801" s="1"/>
      <c r="R801" s="1"/>
      <c r="S801" s="1"/>
      <c r="T801" s="1"/>
      <c r="U801" s="1"/>
      <c r="V801" s="1"/>
      <c r="W801" s="1"/>
      <c r="X801" s="1"/>
      <c r="Y801" s="1"/>
      <c r="Z801" s="1"/>
    </row>
    <row r="802" spans="1:26" ht="14.25" customHeight="1" x14ac:dyDescent="0.35">
      <c r="A802" s="21"/>
      <c r="B802" s="74"/>
      <c r="C802" s="143"/>
      <c r="D802" s="135"/>
      <c r="E802" s="75"/>
      <c r="F802" s="76"/>
      <c r="G802" s="77"/>
      <c r="H802" s="78"/>
      <c r="I802" s="79"/>
      <c r="J802" s="21"/>
      <c r="K802" s="64" t="str">
        <f t="shared" si="14"/>
        <v/>
      </c>
      <c r="L802" s="65" t="str">
        <f t="shared" si="11"/>
        <v xml:space="preserve"> </v>
      </c>
      <c r="M802" s="21"/>
      <c r="N802" s="21"/>
      <c r="O802" s="21"/>
      <c r="P802" s="1"/>
      <c r="Q802" s="1"/>
      <c r="R802" s="1"/>
      <c r="S802" s="1"/>
      <c r="T802" s="1"/>
      <c r="U802" s="1"/>
      <c r="V802" s="1"/>
      <c r="W802" s="1"/>
      <c r="X802" s="1"/>
      <c r="Y802" s="1"/>
      <c r="Z802" s="1"/>
    </row>
    <row r="803" spans="1:26" ht="14.25" customHeight="1" x14ac:dyDescent="0.35">
      <c r="A803" s="21"/>
      <c r="B803" s="74"/>
      <c r="C803" s="143"/>
      <c r="D803" s="135"/>
      <c r="E803" s="75"/>
      <c r="F803" s="76"/>
      <c r="G803" s="77"/>
      <c r="H803" s="78"/>
      <c r="I803" s="79"/>
      <c r="J803" s="21"/>
      <c r="K803" s="64" t="str">
        <f t="shared" si="14"/>
        <v/>
      </c>
      <c r="L803" s="65" t="str">
        <f t="shared" si="11"/>
        <v xml:space="preserve"> </v>
      </c>
      <c r="M803" s="21"/>
      <c r="N803" s="21"/>
      <c r="O803" s="21"/>
      <c r="P803" s="1"/>
      <c r="Q803" s="1"/>
      <c r="R803" s="1"/>
      <c r="S803" s="1"/>
      <c r="T803" s="1"/>
      <c r="U803" s="1"/>
      <c r="V803" s="1"/>
      <c r="W803" s="1"/>
      <c r="X803" s="1"/>
      <c r="Y803" s="1"/>
      <c r="Z803" s="1"/>
    </row>
    <row r="804" spans="1:26" ht="14.25" customHeight="1" x14ac:dyDescent="0.35">
      <c r="A804" s="21"/>
      <c r="B804" s="74"/>
      <c r="C804" s="143"/>
      <c r="D804" s="135"/>
      <c r="E804" s="75"/>
      <c r="F804" s="76"/>
      <c r="G804" s="77"/>
      <c r="H804" s="78"/>
      <c r="I804" s="79"/>
      <c r="J804" s="21"/>
      <c r="K804" s="64" t="str">
        <f t="shared" si="14"/>
        <v/>
      </c>
      <c r="L804" s="65" t="str">
        <f t="shared" si="11"/>
        <v xml:space="preserve"> </v>
      </c>
      <c r="M804" s="21"/>
      <c r="N804" s="21"/>
      <c r="O804" s="21"/>
      <c r="P804" s="1"/>
      <c r="Q804" s="1"/>
      <c r="R804" s="1"/>
      <c r="S804" s="1"/>
      <c r="T804" s="1"/>
      <c r="U804" s="1"/>
      <c r="V804" s="1"/>
      <c r="W804" s="1"/>
      <c r="X804" s="1"/>
      <c r="Y804" s="1"/>
      <c r="Z804" s="1"/>
    </row>
    <row r="805" spans="1:26" ht="14.25" customHeight="1" x14ac:dyDescent="0.35">
      <c r="A805" s="21"/>
      <c r="B805" s="74"/>
      <c r="C805" s="143"/>
      <c r="D805" s="135"/>
      <c r="E805" s="75"/>
      <c r="F805" s="76"/>
      <c r="G805" s="77"/>
      <c r="H805" s="78"/>
      <c r="I805" s="79"/>
      <c r="J805" s="21"/>
      <c r="K805" s="64" t="str">
        <f t="shared" si="14"/>
        <v/>
      </c>
      <c r="L805" s="65" t="str">
        <f t="shared" si="11"/>
        <v xml:space="preserve"> </v>
      </c>
      <c r="M805" s="21"/>
      <c r="N805" s="21"/>
      <c r="O805" s="21"/>
      <c r="P805" s="1"/>
      <c r="Q805" s="1"/>
      <c r="R805" s="1"/>
      <c r="S805" s="1"/>
      <c r="T805" s="1"/>
      <c r="U805" s="1"/>
      <c r="V805" s="1"/>
      <c r="W805" s="1"/>
      <c r="X805" s="1"/>
      <c r="Y805" s="1"/>
      <c r="Z805" s="1"/>
    </row>
    <row r="806" spans="1:26" ht="14.25" customHeight="1" x14ac:dyDescent="0.35">
      <c r="A806" s="21"/>
      <c r="B806" s="74"/>
      <c r="C806" s="143"/>
      <c r="D806" s="135"/>
      <c r="E806" s="75"/>
      <c r="F806" s="76"/>
      <c r="G806" s="77"/>
      <c r="H806" s="78"/>
      <c r="I806" s="79"/>
      <c r="J806" s="21"/>
      <c r="K806" s="64" t="str">
        <f t="shared" si="14"/>
        <v/>
      </c>
      <c r="L806" s="65" t="str">
        <f t="shared" si="11"/>
        <v xml:space="preserve"> </v>
      </c>
      <c r="M806" s="21"/>
      <c r="N806" s="21"/>
      <c r="O806" s="21"/>
      <c r="P806" s="1"/>
      <c r="Q806" s="1"/>
      <c r="R806" s="1"/>
      <c r="S806" s="1"/>
      <c r="T806" s="1"/>
      <c r="U806" s="1"/>
      <c r="V806" s="1"/>
      <c r="W806" s="1"/>
      <c r="X806" s="1"/>
      <c r="Y806" s="1"/>
      <c r="Z806" s="1"/>
    </row>
    <row r="807" spans="1:26" ht="14.25" customHeight="1" x14ac:dyDescent="0.35">
      <c r="A807" s="21"/>
      <c r="B807" s="74"/>
      <c r="C807" s="143"/>
      <c r="D807" s="135"/>
      <c r="E807" s="75"/>
      <c r="F807" s="76"/>
      <c r="G807" s="77"/>
      <c r="H807" s="78"/>
      <c r="I807" s="79"/>
      <c r="J807" s="21"/>
      <c r="K807" s="64" t="str">
        <f t="shared" si="14"/>
        <v/>
      </c>
      <c r="L807" s="65" t="str">
        <f t="shared" si="11"/>
        <v xml:space="preserve"> </v>
      </c>
      <c r="M807" s="21"/>
      <c r="N807" s="21"/>
      <c r="O807" s="21"/>
      <c r="P807" s="1"/>
      <c r="Q807" s="1"/>
      <c r="R807" s="1"/>
      <c r="S807" s="1"/>
      <c r="T807" s="1"/>
      <c r="U807" s="1"/>
      <c r="V807" s="1"/>
      <c r="W807" s="1"/>
      <c r="X807" s="1"/>
      <c r="Y807" s="1"/>
      <c r="Z807" s="1"/>
    </row>
    <row r="808" spans="1:26" ht="14.25" customHeight="1" x14ac:dyDescent="0.35">
      <c r="A808" s="21"/>
      <c r="B808" s="74"/>
      <c r="C808" s="143"/>
      <c r="D808" s="135"/>
      <c r="E808" s="75"/>
      <c r="F808" s="76"/>
      <c r="G808" s="77"/>
      <c r="H808" s="78"/>
      <c r="I808" s="79"/>
      <c r="J808" s="21"/>
      <c r="K808" s="64" t="str">
        <f t="shared" si="14"/>
        <v/>
      </c>
      <c r="L808" s="65" t="str">
        <f t="shared" si="11"/>
        <v xml:space="preserve"> </v>
      </c>
      <c r="M808" s="21"/>
      <c r="N808" s="21"/>
      <c r="O808" s="21"/>
      <c r="P808" s="1"/>
      <c r="Q808" s="1"/>
      <c r="R808" s="1"/>
      <c r="S808" s="1"/>
      <c r="T808" s="1"/>
      <c r="U808" s="1"/>
      <c r="V808" s="1"/>
      <c r="W808" s="1"/>
      <c r="X808" s="1"/>
      <c r="Y808" s="1"/>
      <c r="Z808" s="1"/>
    </row>
    <row r="809" spans="1:26" ht="14.25" customHeight="1" x14ac:dyDescent="0.35">
      <c r="A809" s="21"/>
      <c r="B809" s="74"/>
      <c r="C809" s="143"/>
      <c r="D809" s="135"/>
      <c r="E809" s="75"/>
      <c r="F809" s="76"/>
      <c r="G809" s="77"/>
      <c r="H809" s="78"/>
      <c r="I809" s="79"/>
      <c r="J809" s="21"/>
      <c r="K809" s="64" t="str">
        <f t="shared" si="14"/>
        <v/>
      </c>
      <c r="L809" s="65" t="str">
        <f t="shared" si="11"/>
        <v xml:space="preserve"> </v>
      </c>
      <c r="M809" s="21"/>
      <c r="N809" s="21"/>
      <c r="O809" s="21"/>
      <c r="P809" s="1"/>
      <c r="Q809" s="1"/>
      <c r="R809" s="1"/>
      <c r="S809" s="1"/>
      <c r="T809" s="1"/>
      <c r="U809" s="1"/>
      <c r="V809" s="1"/>
      <c r="W809" s="1"/>
      <c r="X809" s="1"/>
      <c r="Y809" s="1"/>
      <c r="Z809" s="1"/>
    </row>
    <row r="810" spans="1:26" ht="14.25" customHeight="1" x14ac:dyDescent="0.35">
      <c r="A810" s="21"/>
      <c r="B810" s="74"/>
      <c r="C810" s="143"/>
      <c r="D810" s="135"/>
      <c r="E810" s="75"/>
      <c r="F810" s="76"/>
      <c r="G810" s="77"/>
      <c r="H810" s="78"/>
      <c r="I810" s="79"/>
      <c r="J810" s="21"/>
      <c r="K810" s="64" t="str">
        <f t="shared" si="14"/>
        <v/>
      </c>
      <c r="L810" s="65" t="str">
        <f t="shared" si="11"/>
        <v xml:space="preserve"> </v>
      </c>
      <c r="M810" s="21"/>
      <c r="N810" s="21"/>
      <c r="O810" s="21"/>
      <c r="P810" s="1"/>
      <c r="Q810" s="1"/>
      <c r="R810" s="1"/>
      <c r="S810" s="1"/>
      <c r="T810" s="1"/>
      <c r="U810" s="1"/>
      <c r="V810" s="1"/>
      <c r="W810" s="1"/>
      <c r="X810" s="1"/>
      <c r="Y810" s="1"/>
      <c r="Z810" s="1"/>
    </row>
    <row r="811" spans="1:26" ht="14.25" customHeight="1" x14ac:dyDescent="0.35">
      <c r="A811" s="21"/>
      <c r="B811" s="74"/>
      <c r="C811" s="143"/>
      <c r="D811" s="135"/>
      <c r="E811" s="75"/>
      <c r="F811" s="76"/>
      <c r="G811" s="77"/>
      <c r="H811" s="78"/>
      <c r="I811" s="79"/>
      <c r="J811" s="21"/>
      <c r="K811" s="64" t="str">
        <f t="shared" si="14"/>
        <v/>
      </c>
      <c r="L811" s="65" t="str">
        <f t="shared" si="11"/>
        <v xml:space="preserve"> </v>
      </c>
      <c r="M811" s="21"/>
      <c r="N811" s="21"/>
      <c r="O811" s="21"/>
      <c r="P811" s="1"/>
      <c r="Q811" s="1"/>
      <c r="R811" s="1"/>
      <c r="S811" s="1"/>
      <c r="T811" s="1"/>
      <c r="U811" s="1"/>
      <c r="V811" s="1"/>
      <c r="W811" s="1"/>
      <c r="X811" s="1"/>
      <c r="Y811" s="1"/>
      <c r="Z811" s="1"/>
    </row>
    <row r="812" spans="1:26" ht="14.25" customHeight="1" x14ac:dyDescent="0.35">
      <c r="A812" s="21"/>
      <c r="B812" s="74"/>
      <c r="C812" s="143"/>
      <c r="D812" s="135"/>
      <c r="E812" s="75"/>
      <c r="F812" s="76"/>
      <c r="G812" s="77"/>
      <c r="H812" s="78"/>
      <c r="I812" s="79"/>
      <c r="J812" s="21"/>
      <c r="K812" s="64" t="str">
        <f t="shared" ref="K812:K875" si="15">IF(OR(B812="",C812="",F812="",G812="",I812=""),"",IF(F812="Agility",VLOOKUP(I812,AgilityPoints,2,FALSE),VLOOKUP(I812,JumpingPoints,2,FALSE)))</f>
        <v/>
      </c>
      <c r="L812" s="65" t="str">
        <f t="shared" ref="L812:L1066" si="16">IF(K812=""," ",K812+L811)</f>
        <v xml:space="preserve"> </v>
      </c>
      <c r="M812" s="21"/>
      <c r="N812" s="21"/>
      <c r="O812" s="21"/>
      <c r="P812" s="1"/>
      <c r="Q812" s="1"/>
      <c r="R812" s="1"/>
      <c r="S812" s="1"/>
      <c r="T812" s="1"/>
      <c r="U812" s="1"/>
      <c r="V812" s="1"/>
      <c r="W812" s="1"/>
      <c r="X812" s="1"/>
      <c r="Y812" s="1"/>
      <c r="Z812" s="1"/>
    </row>
    <row r="813" spans="1:26" ht="14.25" customHeight="1" x14ac:dyDescent="0.35">
      <c r="A813" s="21"/>
      <c r="B813" s="74"/>
      <c r="C813" s="143"/>
      <c r="D813" s="135"/>
      <c r="E813" s="75"/>
      <c r="F813" s="76"/>
      <c r="G813" s="77"/>
      <c r="H813" s="78"/>
      <c r="I813" s="79"/>
      <c r="J813" s="21"/>
      <c r="K813" s="64" t="str">
        <f t="shared" si="15"/>
        <v/>
      </c>
      <c r="L813" s="65" t="str">
        <f t="shared" si="16"/>
        <v xml:space="preserve"> </v>
      </c>
      <c r="M813" s="21"/>
      <c r="N813" s="21"/>
      <c r="O813" s="21"/>
      <c r="P813" s="1"/>
      <c r="Q813" s="1"/>
      <c r="R813" s="1"/>
      <c r="S813" s="1"/>
      <c r="T813" s="1"/>
      <c r="U813" s="1"/>
      <c r="V813" s="1"/>
      <c r="W813" s="1"/>
      <c r="X813" s="1"/>
      <c r="Y813" s="1"/>
      <c r="Z813" s="1"/>
    </row>
    <row r="814" spans="1:26" ht="14.25" customHeight="1" x14ac:dyDescent="0.35">
      <c r="A814" s="21"/>
      <c r="B814" s="74"/>
      <c r="C814" s="143"/>
      <c r="D814" s="135"/>
      <c r="E814" s="75"/>
      <c r="F814" s="76"/>
      <c r="G814" s="77"/>
      <c r="H814" s="78"/>
      <c r="I814" s="79"/>
      <c r="J814" s="21"/>
      <c r="K814" s="64" t="str">
        <f t="shared" si="15"/>
        <v/>
      </c>
      <c r="L814" s="65" t="str">
        <f t="shared" si="16"/>
        <v xml:space="preserve"> </v>
      </c>
      <c r="M814" s="21"/>
      <c r="N814" s="21"/>
      <c r="O814" s="21"/>
      <c r="P814" s="1"/>
      <c r="Q814" s="1"/>
      <c r="R814" s="1"/>
      <c r="S814" s="1"/>
      <c r="T814" s="1"/>
      <c r="U814" s="1"/>
      <c r="V814" s="1"/>
      <c r="W814" s="1"/>
      <c r="X814" s="1"/>
      <c r="Y814" s="1"/>
      <c r="Z814" s="1"/>
    </row>
    <row r="815" spans="1:26" ht="14.25" customHeight="1" x14ac:dyDescent="0.35">
      <c r="A815" s="21"/>
      <c r="B815" s="74"/>
      <c r="C815" s="143"/>
      <c r="D815" s="135"/>
      <c r="E815" s="75"/>
      <c r="F815" s="76"/>
      <c r="G815" s="77"/>
      <c r="H815" s="78"/>
      <c r="I815" s="79"/>
      <c r="J815" s="21"/>
      <c r="K815" s="64" t="str">
        <f t="shared" si="15"/>
        <v/>
      </c>
      <c r="L815" s="65" t="str">
        <f t="shared" si="16"/>
        <v xml:space="preserve"> </v>
      </c>
      <c r="M815" s="21"/>
      <c r="N815" s="21"/>
      <c r="O815" s="21"/>
      <c r="P815" s="1"/>
      <c r="Q815" s="1"/>
      <c r="R815" s="1"/>
      <c r="S815" s="1"/>
      <c r="T815" s="1"/>
      <c r="U815" s="1"/>
      <c r="V815" s="1"/>
      <c r="W815" s="1"/>
      <c r="X815" s="1"/>
      <c r="Y815" s="1"/>
      <c r="Z815" s="1"/>
    </row>
    <row r="816" spans="1:26" ht="14.25" customHeight="1" x14ac:dyDescent="0.35">
      <c r="A816" s="21"/>
      <c r="B816" s="74"/>
      <c r="C816" s="143"/>
      <c r="D816" s="135"/>
      <c r="E816" s="75"/>
      <c r="F816" s="76"/>
      <c r="G816" s="77"/>
      <c r="H816" s="78"/>
      <c r="I816" s="79"/>
      <c r="J816" s="21"/>
      <c r="K816" s="64" t="str">
        <f t="shared" si="15"/>
        <v/>
      </c>
      <c r="L816" s="65" t="str">
        <f t="shared" si="16"/>
        <v xml:space="preserve"> </v>
      </c>
      <c r="M816" s="21"/>
      <c r="N816" s="21"/>
      <c r="O816" s="21"/>
      <c r="P816" s="1"/>
      <c r="Q816" s="1"/>
      <c r="R816" s="1"/>
      <c r="S816" s="1"/>
      <c r="T816" s="1"/>
      <c r="U816" s="1"/>
      <c r="V816" s="1"/>
      <c r="W816" s="1"/>
      <c r="X816" s="1"/>
      <c r="Y816" s="1"/>
      <c r="Z816" s="1"/>
    </row>
    <row r="817" spans="1:26" ht="14.25" customHeight="1" x14ac:dyDescent="0.35">
      <c r="A817" s="21"/>
      <c r="B817" s="74"/>
      <c r="C817" s="143"/>
      <c r="D817" s="135"/>
      <c r="E817" s="75"/>
      <c r="F817" s="76"/>
      <c r="G817" s="77"/>
      <c r="H817" s="78"/>
      <c r="I817" s="79"/>
      <c r="J817" s="21"/>
      <c r="K817" s="64" t="str">
        <f t="shared" si="15"/>
        <v/>
      </c>
      <c r="L817" s="65" t="str">
        <f t="shared" si="16"/>
        <v xml:space="preserve"> </v>
      </c>
      <c r="M817" s="21"/>
      <c r="N817" s="21"/>
      <c r="O817" s="21"/>
      <c r="P817" s="1"/>
      <c r="Q817" s="1"/>
      <c r="R817" s="1"/>
      <c r="S817" s="1"/>
      <c r="T817" s="1"/>
      <c r="U817" s="1"/>
      <c r="V817" s="1"/>
      <c r="W817" s="1"/>
      <c r="X817" s="1"/>
      <c r="Y817" s="1"/>
      <c r="Z817" s="1"/>
    </row>
    <row r="818" spans="1:26" ht="14.25" customHeight="1" x14ac:dyDescent="0.35">
      <c r="A818" s="21"/>
      <c r="B818" s="74"/>
      <c r="C818" s="143"/>
      <c r="D818" s="135"/>
      <c r="E818" s="75"/>
      <c r="F818" s="76"/>
      <c r="G818" s="77"/>
      <c r="H818" s="78"/>
      <c r="I818" s="79"/>
      <c r="J818" s="21"/>
      <c r="K818" s="64" t="str">
        <f t="shared" si="15"/>
        <v/>
      </c>
      <c r="L818" s="65" t="str">
        <f t="shared" si="16"/>
        <v xml:space="preserve"> </v>
      </c>
      <c r="M818" s="21"/>
      <c r="N818" s="21"/>
      <c r="O818" s="21"/>
      <c r="P818" s="1"/>
      <c r="Q818" s="1"/>
      <c r="R818" s="1"/>
      <c r="S818" s="1"/>
      <c r="T818" s="1"/>
      <c r="U818" s="1"/>
      <c r="V818" s="1"/>
      <c r="W818" s="1"/>
      <c r="X818" s="1"/>
      <c r="Y818" s="1"/>
      <c r="Z818" s="1"/>
    </row>
    <row r="819" spans="1:26" ht="14.25" customHeight="1" x14ac:dyDescent="0.35">
      <c r="A819" s="21"/>
      <c r="B819" s="74"/>
      <c r="C819" s="143"/>
      <c r="D819" s="135"/>
      <c r="E819" s="75"/>
      <c r="F819" s="76"/>
      <c r="G819" s="77"/>
      <c r="H819" s="78"/>
      <c r="I819" s="79"/>
      <c r="J819" s="21"/>
      <c r="K819" s="64" t="str">
        <f t="shared" si="15"/>
        <v/>
      </c>
      <c r="L819" s="65" t="str">
        <f t="shared" si="16"/>
        <v xml:space="preserve"> </v>
      </c>
      <c r="M819" s="21"/>
      <c r="N819" s="21"/>
      <c r="O819" s="21"/>
      <c r="P819" s="1"/>
      <c r="Q819" s="1"/>
      <c r="R819" s="1"/>
      <c r="S819" s="1"/>
      <c r="T819" s="1"/>
      <c r="U819" s="1"/>
      <c r="V819" s="1"/>
      <c r="W819" s="1"/>
      <c r="X819" s="1"/>
      <c r="Y819" s="1"/>
      <c r="Z819" s="1"/>
    </row>
    <row r="820" spans="1:26" ht="14.25" customHeight="1" x14ac:dyDescent="0.35">
      <c r="A820" s="21"/>
      <c r="B820" s="74"/>
      <c r="C820" s="143"/>
      <c r="D820" s="135"/>
      <c r="E820" s="75"/>
      <c r="F820" s="76"/>
      <c r="G820" s="77"/>
      <c r="H820" s="78"/>
      <c r="I820" s="79"/>
      <c r="J820" s="21"/>
      <c r="K820" s="64" t="str">
        <f t="shared" si="15"/>
        <v/>
      </c>
      <c r="L820" s="65" t="str">
        <f t="shared" si="16"/>
        <v xml:space="preserve"> </v>
      </c>
      <c r="M820" s="21"/>
      <c r="N820" s="21"/>
      <c r="O820" s="21"/>
      <c r="P820" s="1"/>
      <c r="Q820" s="1"/>
      <c r="R820" s="1"/>
      <c r="S820" s="1"/>
      <c r="T820" s="1"/>
      <c r="U820" s="1"/>
      <c r="V820" s="1"/>
      <c r="W820" s="1"/>
      <c r="X820" s="1"/>
      <c r="Y820" s="1"/>
      <c r="Z820" s="1"/>
    </row>
    <row r="821" spans="1:26" ht="14.25" customHeight="1" x14ac:dyDescent="0.35">
      <c r="A821" s="21"/>
      <c r="B821" s="74"/>
      <c r="C821" s="143"/>
      <c r="D821" s="135"/>
      <c r="E821" s="75"/>
      <c r="F821" s="76"/>
      <c r="G821" s="77"/>
      <c r="H821" s="78"/>
      <c r="I821" s="79"/>
      <c r="J821" s="21"/>
      <c r="K821" s="64" t="str">
        <f t="shared" si="15"/>
        <v/>
      </c>
      <c r="L821" s="65" t="str">
        <f t="shared" si="16"/>
        <v xml:space="preserve"> </v>
      </c>
      <c r="M821" s="21"/>
      <c r="N821" s="21"/>
      <c r="O821" s="21"/>
      <c r="P821" s="1"/>
      <c r="Q821" s="1"/>
      <c r="R821" s="1"/>
      <c r="S821" s="1"/>
      <c r="T821" s="1"/>
      <c r="U821" s="1"/>
      <c r="V821" s="1"/>
      <c r="W821" s="1"/>
      <c r="X821" s="1"/>
      <c r="Y821" s="1"/>
      <c r="Z821" s="1"/>
    </row>
    <row r="822" spans="1:26" ht="14.25" customHeight="1" x14ac:dyDescent="0.35">
      <c r="A822" s="21"/>
      <c r="B822" s="74"/>
      <c r="C822" s="143"/>
      <c r="D822" s="135"/>
      <c r="E822" s="75"/>
      <c r="F822" s="76"/>
      <c r="G822" s="77"/>
      <c r="H822" s="78"/>
      <c r="I822" s="79"/>
      <c r="J822" s="21"/>
      <c r="K822" s="64" t="str">
        <f t="shared" si="15"/>
        <v/>
      </c>
      <c r="L822" s="65" t="str">
        <f t="shared" si="16"/>
        <v xml:space="preserve"> </v>
      </c>
      <c r="M822" s="21"/>
      <c r="N822" s="21"/>
      <c r="O822" s="21"/>
      <c r="P822" s="1"/>
      <c r="Q822" s="1"/>
      <c r="R822" s="1"/>
      <c r="S822" s="1"/>
      <c r="T822" s="1"/>
      <c r="U822" s="1"/>
      <c r="V822" s="1"/>
      <c r="W822" s="1"/>
      <c r="X822" s="1"/>
      <c r="Y822" s="1"/>
      <c r="Z822" s="1"/>
    </row>
    <row r="823" spans="1:26" ht="14.25" customHeight="1" x14ac:dyDescent="0.35">
      <c r="A823" s="21"/>
      <c r="B823" s="74"/>
      <c r="C823" s="143"/>
      <c r="D823" s="135"/>
      <c r="E823" s="75"/>
      <c r="F823" s="76"/>
      <c r="G823" s="77"/>
      <c r="H823" s="78"/>
      <c r="I823" s="79"/>
      <c r="J823" s="21"/>
      <c r="K823" s="64" t="str">
        <f t="shared" si="15"/>
        <v/>
      </c>
      <c r="L823" s="65" t="str">
        <f t="shared" si="16"/>
        <v xml:space="preserve"> </v>
      </c>
      <c r="M823" s="21"/>
      <c r="N823" s="21"/>
      <c r="O823" s="21"/>
      <c r="P823" s="1"/>
      <c r="Q823" s="1"/>
      <c r="R823" s="1"/>
      <c r="S823" s="1"/>
      <c r="T823" s="1"/>
      <c r="U823" s="1"/>
      <c r="V823" s="1"/>
      <c r="W823" s="1"/>
      <c r="X823" s="1"/>
      <c r="Y823" s="1"/>
      <c r="Z823" s="1"/>
    </row>
    <row r="824" spans="1:26" ht="14.25" customHeight="1" x14ac:dyDescent="0.35">
      <c r="A824" s="21"/>
      <c r="B824" s="74"/>
      <c r="C824" s="143"/>
      <c r="D824" s="135"/>
      <c r="E824" s="75"/>
      <c r="F824" s="76"/>
      <c r="G824" s="77"/>
      <c r="H824" s="78"/>
      <c r="I824" s="79"/>
      <c r="J824" s="21"/>
      <c r="K824" s="64" t="str">
        <f t="shared" si="15"/>
        <v/>
      </c>
      <c r="L824" s="65" t="str">
        <f t="shared" si="16"/>
        <v xml:space="preserve"> </v>
      </c>
      <c r="M824" s="21"/>
      <c r="N824" s="21"/>
      <c r="O824" s="21"/>
      <c r="P824" s="1"/>
      <c r="Q824" s="1"/>
      <c r="R824" s="1"/>
      <c r="S824" s="1"/>
      <c r="T824" s="1"/>
      <c r="U824" s="1"/>
      <c r="V824" s="1"/>
      <c r="W824" s="1"/>
      <c r="X824" s="1"/>
      <c r="Y824" s="1"/>
      <c r="Z824" s="1"/>
    </row>
    <row r="825" spans="1:26" ht="14.25" customHeight="1" x14ac:dyDescent="0.35">
      <c r="A825" s="21"/>
      <c r="B825" s="74"/>
      <c r="C825" s="143"/>
      <c r="D825" s="135"/>
      <c r="E825" s="75"/>
      <c r="F825" s="76"/>
      <c r="G825" s="77"/>
      <c r="H825" s="78"/>
      <c r="I825" s="79"/>
      <c r="J825" s="21"/>
      <c r="K825" s="64" t="str">
        <f t="shared" si="15"/>
        <v/>
      </c>
      <c r="L825" s="65" t="str">
        <f t="shared" si="16"/>
        <v xml:space="preserve"> </v>
      </c>
      <c r="M825" s="21"/>
      <c r="N825" s="21"/>
      <c r="O825" s="21"/>
      <c r="P825" s="1"/>
      <c r="Q825" s="1"/>
      <c r="R825" s="1"/>
      <c r="S825" s="1"/>
      <c r="T825" s="1"/>
      <c r="U825" s="1"/>
      <c r="V825" s="1"/>
      <c r="W825" s="1"/>
      <c r="X825" s="1"/>
      <c r="Y825" s="1"/>
      <c r="Z825" s="1"/>
    </row>
    <row r="826" spans="1:26" ht="14.25" customHeight="1" x14ac:dyDescent="0.35">
      <c r="A826" s="21"/>
      <c r="B826" s="74"/>
      <c r="C826" s="143"/>
      <c r="D826" s="135"/>
      <c r="E826" s="75"/>
      <c r="F826" s="76"/>
      <c r="G826" s="77"/>
      <c r="H826" s="78"/>
      <c r="I826" s="79"/>
      <c r="J826" s="21"/>
      <c r="K826" s="64" t="str">
        <f t="shared" si="15"/>
        <v/>
      </c>
      <c r="L826" s="65" t="str">
        <f t="shared" si="16"/>
        <v xml:space="preserve"> </v>
      </c>
      <c r="M826" s="21"/>
      <c r="N826" s="21"/>
      <c r="O826" s="21"/>
      <c r="P826" s="1"/>
      <c r="Q826" s="1"/>
      <c r="R826" s="1"/>
      <c r="S826" s="1"/>
      <c r="T826" s="1"/>
      <c r="U826" s="1"/>
      <c r="V826" s="1"/>
      <c r="W826" s="1"/>
      <c r="X826" s="1"/>
      <c r="Y826" s="1"/>
      <c r="Z826" s="1"/>
    </row>
    <row r="827" spans="1:26" ht="14.25" customHeight="1" x14ac:dyDescent="0.35">
      <c r="A827" s="21"/>
      <c r="B827" s="74"/>
      <c r="C827" s="143"/>
      <c r="D827" s="135"/>
      <c r="E827" s="75"/>
      <c r="F827" s="76"/>
      <c r="G827" s="77"/>
      <c r="H827" s="78"/>
      <c r="I827" s="79"/>
      <c r="J827" s="21"/>
      <c r="K827" s="64" t="str">
        <f t="shared" si="15"/>
        <v/>
      </c>
      <c r="L827" s="65" t="str">
        <f t="shared" si="16"/>
        <v xml:space="preserve"> </v>
      </c>
      <c r="M827" s="21"/>
      <c r="N827" s="21"/>
      <c r="O827" s="21"/>
      <c r="P827" s="1"/>
      <c r="Q827" s="1"/>
      <c r="R827" s="1"/>
      <c r="S827" s="1"/>
      <c r="T827" s="1"/>
      <c r="U827" s="1"/>
      <c r="V827" s="1"/>
      <c r="W827" s="1"/>
      <c r="X827" s="1"/>
      <c r="Y827" s="1"/>
      <c r="Z827" s="1"/>
    </row>
    <row r="828" spans="1:26" ht="14.25" customHeight="1" x14ac:dyDescent="0.35">
      <c r="A828" s="21"/>
      <c r="B828" s="74"/>
      <c r="C828" s="143"/>
      <c r="D828" s="135"/>
      <c r="E828" s="75"/>
      <c r="F828" s="76"/>
      <c r="G828" s="77"/>
      <c r="H828" s="78"/>
      <c r="I828" s="79"/>
      <c r="J828" s="21"/>
      <c r="K828" s="64" t="str">
        <f t="shared" si="15"/>
        <v/>
      </c>
      <c r="L828" s="65" t="str">
        <f t="shared" si="16"/>
        <v xml:space="preserve"> </v>
      </c>
      <c r="M828" s="21"/>
      <c r="N828" s="21"/>
      <c r="O828" s="21"/>
      <c r="P828" s="1"/>
      <c r="Q828" s="1"/>
      <c r="R828" s="1"/>
      <c r="S828" s="1"/>
      <c r="T828" s="1"/>
      <c r="U828" s="1"/>
      <c r="V828" s="1"/>
      <c r="W828" s="1"/>
      <c r="X828" s="1"/>
      <c r="Y828" s="1"/>
      <c r="Z828" s="1"/>
    </row>
    <row r="829" spans="1:26" ht="14.25" customHeight="1" x14ac:dyDescent="0.35">
      <c r="A829" s="21"/>
      <c r="B829" s="74"/>
      <c r="C829" s="143"/>
      <c r="D829" s="135"/>
      <c r="E829" s="75"/>
      <c r="F829" s="76"/>
      <c r="G829" s="77"/>
      <c r="H829" s="78"/>
      <c r="I829" s="79"/>
      <c r="J829" s="21"/>
      <c r="K829" s="64" t="str">
        <f t="shared" si="15"/>
        <v/>
      </c>
      <c r="L829" s="65" t="str">
        <f t="shared" si="16"/>
        <v xml:space="preserve"> </v>
      </c>
      <c r="M829" s="21"/>
      <c r="N829" s="21"/>
      <c r="O829" s="21"/>
      <c r="P829" s="1"/>
      <c r="Q829" s="1"/>
      <c r="R829" s="1"/>
      <c r="S829" s="1"/>
      <c r="T829" s="1"/>
      <c r="U829" s="1"/>
      <c r="V829" s="1"/>
      <c r="W829" s="1"/>
      <c r="X829" s="1"/>
      <c r="Y829" s="1"/>
      <c r="Z829" s="1"/>
    </row>
    <row r="830" spans="1:26" ht="14.25" customHeight="1" x14ac:dyDescent="0.35">
      <c r="A830" s="21"/>
      <c r="B830" s="74"/>
      <c r="C830" s="143"/>
      <c r="D830" s="135"/>
      <c r="E830" s="75"/>
      <c r="F830" s="76"/>
      <c r="G830" s="77"/>
      <c r="H830" s="78"/>
      <c r="I830" s="79"/>
      <c r="J830" s="21"/>
      <c r="K830" s="64" t="str">
        <f t="shared" si="15"/>
        <v/>
      </c>
      <c r="L830" s="65" t="str">
        <f t="shared" si="16"/>
        <v xml:space="preserve"> </v>
      </c>
      <c r="M830" s="21"/>
      <c r="N830" s="21"/>
      <c r="O830" s="21"/>
      <c r="P830" s="1"/>
      <c r="Q830" s="1"/>
      <c r="R830" s="1"/>
      <c r="S830" s="1"/>
      <c r="T830" s="1"/>
      <c r="U830" s="1"/>
      <c r="V830" s="1"/>
      <c r="W830" s="1"/>
      <c r="X830" s="1"/>
      <c r="Y830" s="1"/>
      <c r="Z830" s="1"/>
    </row>
    <row r="831" spans="1:26" ht="14.25" customHeight="1" x14ac:dyDescent="0.35">
      <c r="A831" s="21"/>
      <c r="B831" s="74"/>
      <c r="C831" s="143"/>
      <c r="D831" s="135"/>
      <c r="E831" s="75"/>
      <c r="F831" s="76"/>
      <c r="G831" s="77"/>
      <c r="H831" s="78"/>
      <c r="I831" s="79"/>
      <c r="J831" s="21"/>
      <c r="K831" s="64" t="str">
        <f t="shared" si="15"/>
        <v/>
      </c>
      <c r="L831" s="65" t="str">
        <f t="shared" si="16"/>
        <v xml:space="preserve"> </v>
      </c>
      <c r="M831" s="21"/>
      <c r="N831" s="21"/>
      <c r="O831" s="21"/>
      <c r="P831" s="1"/>
      <c r="Q831" s="1"/>
      <c r="R831" s="1"/>
      <c r="S831" s="1"/>
      <c r="T831" s="1"/>
      <c r="U831" s="1"/>
      <c r="V831" s="1"/>
      <c r="W831" s="1"/>
      <c r="X831" s="1"/>
      <c r="Y831" s="1"/>
      <c r="Z831" s="1"/>
    </row>
    <row r="832" spans="1:26" ht="14.25" customHeight="1" x14ac:dyDescent="0.35">
      <c r="A832" s="21"/>
      <c r="B832" s="74"/>
      <c r="C832" s="143"/>
      <c r="D832" s="135"/>
      <c r="E832" s="75"/>
      <c r="F832" s="76"/>
      <c r="G832" s="77"/>
      <c r="H832" s="78"/>
      <c r="I832" s="79"/>
      <c r="J832" s="21"/>
      <c r="K832" s="64" t="str">
        <f t="shared" si="15"/>
        <v/>
      </c>
      <c r="L832" s="65" t="str">
        <f t="shared" si="16"/>
        <v xml:space="preserve"> </v>
      </c>
      <c r="M832" s="21"/>
      <c r="N832" s="21"/>
      <c r="O832" s="21"/>
      <c r="P832" s="1"/>
      <c r="Q832" s="1"/>
      <c r="R832" s="1"/>
      <c r="S832" s="1"/>
      <c r="T832" s="1"/>
      <c r="U832" s="1"/>
      <c r="V832" s="1"/>
      <c r="W832" s="1"/>
      <c r="X832" s="1"/>
      <c r="Y832" s="1"/>
      <c r="Z832" s="1"/>
    </row>
    <row r="833" spans="1:26" ht="14.25" customHeight="1" x14ac:dyDescent="0.35">
      <c r="A833" s="21"/>
      <c r="B833" s="74"/>
      <c r="C833" s="143"/>
      <c r="D833" s="135"/>
      <c r="E833" s="75"/>
      <c r="F833" s="76"/>
      <c r="G833" s="77"/>
      <c r="H833" s="78"/>
      <c r="I833" s="79"/>
      <c r="J833" s="21"/>
      <c r="K833" s="64" t="str">
        <f t="shared" si="15"/>
        <v/>
      </c>
      <c r="L833" s="65" t="str">
        <f t="shared" si="16"/>
        <v xml:space="preserve"> </v>
      </c>
      <c r="M833" s="21"/>
      <c r="N833" s="21"/>
      <c r="O833" s="21"/>
      <c r="P833" s="1"/>
      <c r="Q833" s="1"/>
      <c r="R833" s="1"/>
      <c r="S833" s="1"/>
      <c r="T833" s="1"/>
      <c r="U833" s="1"/>
      <c r="V833" s="1"/>
      <c r="W833" s="1"/>
      <c r="X833" s="1"/>
      <c r="Y833" s="1"/>
      <c r="Z833" s="1"/>
    </row>
    <row r="834" spans="1:26" ht="14.25" customHeight="1" x14ac:dyDescent="0.35">
      <c r="A834" s="21"/>
      <c r="B834" s="74"/>
      <c r="C834" s="143"/>
      <c r="D834" s="135"/>
      <c r="E834" s="75"/>
      <c r="F834" s="76"/>
      <c r="G834" s="77"/>
      <c r="H834" s="78"/>
      <c r="I834" s="79"/>
      <c r="J834" s="21"/>
      <c r="K834" s="64" t="str">
        <f t="shared" si="15"/>
        <v/>
      </c>
      <c r="L834" s="65" t="str">
        <f t="shared" si="16"/>
        <v xml:space="preserve"> </v>
      </c>
      <c r="M834" s="21"/>
      <c r="N834" s="21"/>
      <c r="O834" s="21"/>
      <c r="P834" s="1"/>
      <c r="Q834" s="1"/>
      <c r="R834" s="1"/>
      <c r="S834" s="1"/>
      <c r="T834" s="1"/>
      <c r="U834" s="1"/>
      <c r="V834" s="1"/>
      <c r="W834" s="1"/>
      <c r="X834" s="1"/>
      <c r="Y834" s="1"/>
      <c r="Z834" s="1"/>
    </row>
    <row r="835" spans="1:26" ht="14.25" customHeight="1" x14ac:dyDescent="0.35">
      <c r="A835" s="21"/>
      <c r="B835" s="74"/>
      <c r="C835" s="143"/>
      <c r="D835" s="135"/>
      <c r="E835" s="75"/>
      <c r="F835" s="76"/>
      <c r="G835" s="77"/>
      <c r="H835" s="78"/>
      <c r="I835" s="79"/>
      <c r="J835" s="21"/>
      <c r="K835" s="64" t="str">
        <f t="shared" si="15"/>
        <v/>
      </c>
      <c r="L835" s="65" t="str">
        <f t="shared" si="16"/>
        <v xml:space="preserve"> </v>
      </c>
      <c r="M835" s="21"/>
      <c r="N835" s="21"/>
      <c r="O835" s="21"/>
      <c r="P835" s="1"/>
      <c r="Q835" s="1"/>
      <c r="R835" s="1"/>
      <c r="S835" s="1"/>
      <c r="T835" s="1"/>
      <c r="U835" s="1"/>
      <c r="V835" s="1"/>
      <c r="W835" s="1"/>
      <c r="X835" s="1"/>
      <c r="Y835" s="1"/>
      <c r="Z835" s="1"/>
    </row>
    <row r="836" spans="1:26" ht="14.25" customHeight="1" x14ac:dyDescent="0.35">
      <c r="A836" s="21"/>
      <c r="B836" s="74"/>
      <c r="C836" s="143"/>
      <c r="D836" s="135"/>
      <c r="E836" s="75"/>
      <c r="F836" s="76"/>
      <c r="G836" s="77"/>
      <c r="H836" s="78"/>
      <c r="I836" s="79"/>
      <c r="J836" s="21"/>
      <c r="K836" s="64" t="str">
        <f t="shared" si="15"/>
        <v/>
      </c>
      <c r="L836" s="65" t="str">
        <f t="shared" si="16"/>
        <v xml:space="preserve"> </v>
      </c>
      <c r="M836" s="21"/>
      <c r="N836" s="21"/>
      <c r="O836" s="21"/>
      <c r="P836" s="1"/>
      <c r="Q836" s="1"/>
      <c r="R836" s="1"/>
      <c r="S836" s="1"/>
      <c r="T836" s="1"/>
      <c r="U836" s="1"/>
      <c r="V836" s="1"/>
      <c r="W836" s="1"/>
      <c r="X836" s="1"/>
      <c r="Y836" s="1"/>
      <c r="Z836" s="1"/>
    </row>
    <row r="837" spans="1:26" ht="14.25" customHeight="1" x14ac:dyDescent="0.35">
      <c r="A837" s="21"/>
      <c r="B837" s="74"/>
      <c r="C837" s="143"/>
      <c r="D837" s="135"/>
      <c r="E837" s="75"/>
      <c r="F837" s="76"/>
      <c r="G837" s="77"/>
      <c r="H837" s="78"/>
      <c r="I837" s="79"/>
      <c r="J837" s="21"/>
      <c r="K837" s="64" t="str">
        <f t="shared" si="15"/>
        <v/>
      </c>
      <c r="L837" s="65" t="str">
        <f t="shared" si="16"/>
        <v xml:space="preserve"> </v>
      </c>
      <c r="M837" s="21"/>
      <c r="N837" s="21"/>
      <c r="O837" s="21"/>
      <c r="P837" s="1"/>
      <c r="Q837" s="1"/>
      <c r="R837" s="1"/>
      <c r="S837" s="1"/>
      <c r="T837" s="1"/>
      <c r="U837" s="1"/>
      <c r="V837" s="1"/>
      <c r="W837" s="1"/>
      <c r="X837" s="1"/>
      <c r="Y837" s="1"/>
      <c r="Z837" s="1"/>
    </row>
    <row r="838" spans="1:26" ht="14.25" customHeight="1" x14ac:dyDescent="0.35">
      <c r="A838" s="21"/>
      <c r="B838" s="74"/>
      <c r="C838" s="143"/>
      <c r="D838" s="135"/>
      <c r="E838" s="75"/>
      <c r="F838" s="76"/>
      <c r="G838" s="77"/>
      <c r="H838" s="78"/>
      <c r="I838" s="79"/>
      <c r="J838" s="21"/>
      <c r="K838" s="64" t="str">
        <f t="shared" si="15"/>
        <v/>
      </c>
      <c r="L838" s="65" t="str">
        <f t="shared" si="16"/>
        <v xml:space="preserve"> </v>
      </c>
      <c r="M838" s="21"/>
      <c r="N838" s="21"/>
      <c r="O838" s="21"/>
      <c r="P838" s="1"/>
      <c r="Q838" s="1"/>
      <c r="R838" s="1"/>
      <c r="S838" s="1"/>
      <c r="T838" s="1"/>
      <c r="U838" s="1"/>
      <c r="V838" s="1"/>
      <c r="W838" s="1"/>
      <c r="X838" s="1"/>
      <c r="Y838" s="1"/>
      <c r="Z838" s="1"/>
    </row>
    <row r="839" spans="1:26" ht="14.25" customHeight="1" x14ac:dyDescent="0.35">
      <c r="A839" s="21"/>
      <c r="B839" s="74"/>
      <c r="C839" s="143"/>
      <c r="D839" s="135"/>
      <c r="E839" s="75"/>
      <c r="F839" s="76"/>
      <c r="G839" s="77"/>
      <c r="H839" s="78"/>
      <c r="I839" s="79"/>
      <c r="J839" s="21"/>
      <c r="K839" s="64" t="str">
        <f t="shared" si="15"/>
        <v/>
      </c>
      <c r="L839" s="65" t="str">
        <f t="shared" si="16"/>
        <v xml:space="preserve"> </v>
      </c>
      <c r="M839" s="21"/>
      <c r="N839" s="21"/>
      <c r="O839" s="21"/>
      <c r="P839" s="1"/>
      <c r="Q839" s="1"/>
      <c r="R839" s="1"/>
      <c r="S839" s="1"/>
      <c r="T839" s="1"/>
      <c r="U839" s="1"/>
      <c r="V839" s="1"/>
      <c r="W839" s="1"/>
      <c r="X839" s="1"/>
      <c r="Y839" s="1"/>
      <c r="Z839" s="1"/>
    </row>
    <row r="840" spans="1:26" ht="14.25" customHeight="1" x14ac:dyDescent="0.35">
      <c r="A840" s="21"/>
      <c r="B840" s="74"/>
      <c r="C840" s="143"/>
      <c r="D840" s="135"/>
      <c r="E840" s="75"/>
      <c r="F840" s="76"/>
      <c r="G840" s="77"/>
      <c r="H840" s="78"/>
      <c r="I840" s="79"/>
      <c r="J840" s="21"/>
      <c r="K840" s="64" t="str">
        <f t="shared" si="15"/>
        <v/>
      </c>
      <c r="L840" s="65" t="str">
        <f t="shared" si="16"/>
        <v xml:space="preserve"> </v>
      </c>
      <c r="M840" s="21"/>
      <c r="N840" s="21"/>
      <c r="O840" s="21"/>
      <c r="P840" s="1"/>
      <c r="Q840" s="1"/>
      <c r="R840" s="1"/>
      <c r="S840" s="1"/>
      <c r="T840" s="1"/>
      <c r="U840" s="1"/>
      <c r="V840" s="1"/>
      <c r="W840" s="1"/>
      <c r="X840" s="1"/>
      <c r="Y840" s="1"/>
      <c r="Z840" s="1"/>
    </row>
    <row r="841" spans="1:26" ht="14.25" customHeight="1" x14ac:dyDescent="0.35">
      <c r="A841" s="21"/>
      <c r="B841" s="74"/>
      <c r="C841" s="143"/>
      <c r="D841" s="135"/>
      <c r="E841" s="75"/>
      <c r="F841" s="76"/>
      <c r="G841" s="77"/>
      <c r="H841" s="78"/>
      <c r="I841" s="79"/>
      <c r="J841" s="21"/>
      <c r="K841" s="64" t="str">
        <f t="shared" si="15"/>
        <v/>
      </c>
      <c r="L841" s="65" t="str">
        <f t="shared" si="16"/>
        <v xml:space="preserve"> </v>
      </c>
      <c r="M841" s="21"/>
      <c r="N841" s="21"/>
      <c r="O841" s="21"/>
      <c r="P841" s="1"/>
      <c r="Q841" s="1"/>
      <c r="R841" s="1"/>
      <c r="S841" s="1"/>
      <c r="T841" s="1"/>
      <c r="U841" s="1"/>
      <c r="V841" s="1"/>
      <c r="W841" s="1"/>
      <c r="X841" s="1"/>
      <c r="Y841" s="1"/>
      <c r="Z841" s="1"/>
    </row>
    <row r="842" spans="1:26" ht="14.25" customHeight="1" x14ac:dyDescent="0.35">
      <c r="A842" s="21"/>
      <c r="B842" s="74"/>
      <c r="C842" s="143"/>
      <c r="D842" s="135"/>
      <c r="E842" s="75"/>
      <c r="F842" s="76"/>
      <c r="G842" s="77"/>
      <c r="H842" s="78"/>
      <c r="I842" s="79"/>
      <c r="J842" s="21"/>
      <c r="K842" s="64" t="str">
        <f t="shared" si="15"/>
        <v/>
      </c>
      <c r="L842" s="65" t="str">
        <f t="shared" si="16"/>
        <v xml:space="preserve"> </v>
      </c>
      <c r="M842" s="21"/>
      <c r="N842" s="21"/>
      <c r="O842" s="21"/>
      <c r="P842" s="1"/>
      <c r="Q842" s="1"/>
      <c r="R842" s="1"/>
      <c r="S842" s="1"/>
      <c r="T842" s="1"/>
      <c r="U842" s="1"/>
      <c r="V842" s="1"/>
      <c r="W842" s="1"/>
      <c r="X842" s="1"/>
      <c r="Y842" s="1"/>
      <c r="Z842" s="1"/>
    </row>
    <row r="843" spans="1:26" ht="14.25" customHeight="1" x14ac:dyDescent="0.35">
      <c r="A843" s="21"/>
      <c r="B843" s="74"/>
      <c r="C843" s="143"/>
      <c r="D843" s="135"/>
      <c r="E843" s="75"/>
      <c r="F843" s="76"/>
      <c r="G843" s="77"/>
      <c r="H843" s="78"/>
      <c r="I843" s="79"/>
      <c r="J843" s="21"/>
      <c r="K843" s="64" t="str">
        <f t="shared" si="15"/>
        <v/>
      </c>
      <c r="L843" s="65" t="str">
        <f t="shared" si="16"/>
        <v xml:space="preserve"> </v>
      </c>
      <c r="M843" s="21"/>
      <c r="N843" s="21"/>
      <c r="O843" s="21"/>
      <c r="P843" s="1"/>
      <c r="Q843" s="1"/>
      <c r="R843" s="1"/>
      <c r="S843" s="1"/>
      <c r="T843" s="1"/>
      <c r="U843" s="1"/>
      <c r="V843" s="1"/>
      <c r="W843" s="1"/>
      <c r="X843" s="1"/>
      <c r="Y843" s="1"/>
      <c r="Z843" s="1"/>
    </row>
    <row r="844" spans="1:26" ht="14.25" customHeight="1" x14ac:dyDescent="0.35">
      <c r="A844" s="21"/>
      <c r="B844" s="74"/>
      <c r="C844" s="143"/>
      <c r="D844" s="135"/>
      <c r="E844" s="75"/>
      <c r="F844" s="76"/>
      <c r="G844" s="77"/>
      <c r="H844" s="78"/>
      <c r="I844" s="79"/>
      <c r="J844" s="21"/>
      <c r="K844" s="64" t="str">
        <f t="shared" si="15"/>
        <v/>
      </c>
      <c r="L844" s="65" t="str">
        <f t="shared" si="16"/>
        <v xml:space="preserve"> </v>
      </c>
      <c r="M844" s="21"/>
      <c r="N844" s="21"/>
      <c r="O844" s="21"/>
      <c r="P844" s="1"/>
      <c r="Q844" s="1"/>
      <c r="R844" s="1"/>
      <c r="S844" s="1"/>
      <c r="T844" s="1"/>
      <c r="U844" s="1"/>
      <c r="V844" s="1"/>
      <c r="W844" s="1"/>
      <c r="X844" s="1"/>
      <c r="Y844" s="1"/>
      <c r="Z844" s="1"/>
    </row>
    <row r="845" spans="1:26" ht="14.25" customHeight="1" x14ac:dyDescent="0.35">
      <c r="A845" s="21"/>
      <c r="B845" s="74"/>
      <c r="C845" s="143"/>
      <c r="D845" s="135"/>
      <c r="E845" s="75"/>
      <c r="F845" s="76"/>
      <c r="G845" s="77"/>
      <c r="H845" s="78"/>
      <c r="I845" s="79"/>
      <c r="J845" s="21"/>
      <c r="K845" s="64" t="str">
        <f t="shared" si="15"/>
        <v/>
      </c>
      <c r="L845" s="65" t="str">
        <f t="shared" si="16"/>
        <v xml:space="preserve"> </v>
      </c>
      <c r="M845" s="21"/>
      <c r="N845" s="21"/>
      <c r="O845" s="21"/>
      <c r="P845" s="1"/>
      <c r="Q845" s="1"/>
      <c r="R845" s="1"/>
      <c r="S845" s="1"/>
      <c r="T845" s="1"/>
      <c r="U845" s="1"/>
      <c r="V845" s="1"/>
      <c r="W845" s="1"/>
      <c r="X845" s="1"/>
      <c r="Y845" s="1"/>
      <c r="Z845" s="1"/>
    </row>
    <row r="846" spans="1:26" ht="14.25" customHeight="1" x14ac:dyDescent="0.35">
      <c r="A846" s="21"/>
      <c r="B846" s="74"/>
      <c r="C846" s="143"/>
      <c r="D846" s="135"/>
      <c r="E846" s="75"/>
      <c r="F846" s="76"/>
      <c r="G846" s="77"/>
      <c r="H846" s="78"/>
      <c r="I846" s="79"/>
      <c r="J846" s="21"/>
      <c r="K846" s="64" t="str">
        <f t="shared" si="15"/>
        <v/>
      </c>
      <c r="L846" s="65" t="str">
        <f t="shared" si="16"/>
        <v xml:space="preserve"> </v>
      </c>
      <c r="M846" s="21"/>
      <c r="N846" s="21"/>
      <c r="O846" s="21"/>
      <c r="P846" s="1"/>
      <c r="Q846" s="1"/>
      <c r="R846" s="1"/>
      <c r="S846" s="1"/>
      <c r="T846" s="1"/>
      <c r="U846" s="1"/>
      <c r="V846" s="1"/>
      <c r="W846" s="1"/>
      <c r="X846" s="1"/>
      <c r="Y846" s="1"/>
      <c r="Z846" s="1"/>
    </row>
    <row r="847" spans="1:26" ht="14.25" customHeight="1" x14ac:dyDescent="0.35">
      <c r="A847" s="21"/>
      <c r="B847" s="74"/>
      <c r="C847" s="143"/>
      <c r="D847" s="135"/>
      <c r="E847" s="75"/>
      <c r="F847" s="76"/>
      <c r="G847" s="77"/>
      <c r="H847" s="78"/>
      <c r="I847" s="79"/>
      <c r="J847" s="21"/>
      <c r="K847" s="64" t="str">
        <f t="shared" si="15"/>
        <v/>
      </c>
      <c r="L847" s="65" t="str">
        <f t="shared" si="16"/>
        <v xml:space="preserve"> </v>
      </c>
      <c r="M847" s="21"/>
      <c r="N847" s="21"/>
      <c r="O847" s="21"/>
      <c r="P847" s="1"/>
      <c r="Q847" s="1"/>
      <c r="R847" s="1"/>
      <c r="S847" s="1"/>
      <c r="T847" s="1"/>
      <c r="U847" s="1"/>
      <c r="V847" s="1"/>
      <c r="W847" s="1"/>
      <c r="X847" s="1"/>
      <c r="Y847" s="1"/>
      <c r="Z847" s="1"/>
    </row>
    <row r="848" spans="1:26" ht="14.25" customHeight="1" x14ac:dyDescent="0.35">
      <c r="A848" s="21"/>
      <c r="B848" s="74"/>
      <c r="C848" s="143"/>
      <c r="D848" s="135"/>
      <c r="E848" s="75"/>
      <c r="F848" s="76"/>
      <c r="G848" s="77"/>
      <c r="H848" s="78"/>
      <c r="I848" s="79"/>
      <c r="J848" s="21"/>
      <c r="K848" s="64" t="str">
        <f t="shared" si="15"/>
        <v/>
      </c>
      <c r="L848" s="65" t="str">
        <f t="shared" si="16"/>
        <v xml:space="preserve"> </v>
      </c>
      <c r="M848" s="21"/>
      <c r="N848" s="21"/>
      <c r="O848" s="21"/>
      <c r="P848" s="1"/>
      <c r="Q848" s="1"/>
      <c r="R848" s="1"/>
      <c r="S848" s="1"/>
      <c r="T848" s="1"/>
      <c r="U848" s="1"/>
      <c r="V848" s="1"/>
      <c r="W848" s="1"/>
      <c r="X848" s="1"/>
      <c r="Y848" s="1"/>
      <c r="Z848" s="1"/>
    </row>
    <row r="849" spans="1:26" ht="14.25" customHeight="1" x14ac:dyDescent="0.35">
      <c r="A849" s="21"/>
      <c r="B849" s="74"/>
      <c r="C849" s="143"/>
      <c r="D849" s="135"/>
      <c r="E849" s="75"/>
      <c r="F849" s="76"/>
      <c r="G849" s="77"/>
      <c r="H849" s="78"/>
      <c r="I849" s="79"/>
      <c r="J849" s="21"/>
      <c r="K849" s="64" t="str">
        <f t="shared" si="15"/>
        <v/>
      </c>
      <c r="L849" s="65" t="str">
        <f t="shared" si="16"/>
        <v xml:space="preserve"> </v>
      </c>
      <c r="M849" s="21"/>
      <c r="N849" s="21"/>
      <c r="O849" s="21"/>
      <c r="P849" s="1"/>
      <c r="Q849" s="1"/>
      <c r="R849" s="1"/>
      <c r="S849" s="1"/>
      <c r="T849" s="1"/>
      <c r="U849" s="1"/>
      <c r="V849" s="1"/>
      <c r="W849" s="1"/>
      <c r="X849" s="1"/>
      <c r="Y849" s="1"/>
      <c r="Z849" s="1"/>
    </row>
    <row r="850" spans="1:26" ht="14.25" customHeight="1" x14ac:dyDescent="0.35">
      <c r="A850" s="21"/>
      <c r="B850" s="74"/>
      <c r="C850" s="143"/>
      <c r="D850" s="135"/>
      <c r="E850" s="75"/>
      <c r="F850" s="76"/>
      <c r="G850" s="77"/>
      <c r="H850" s="78"/>
      <c r="I850" s="79"/>
      <c r="J850" s="21"/>
      <c r="K850" s="64" t="str">
        <f t="shared" si="15"/>
        <v/>
      </c>
      <c r="L850" s="65" t="str">
        <f t="shared" si="16"/>
        <v xml:space="preserve"> </v>
      </c>
      <c r="M850" s="21"/>
      <c r="N850" s="21"/>
      <c r="O850" s="21"/>
      <c r="P850" s="1"/>
      <c r="Q850" s="1"/>
      <c r="R850" s="1"/>
      <c r="S850" s="1"/>
      <c r="T850" s="1"/>
      <c r="U850" s="1"/>
      <c r="V850" s="1"/>
      <c r="W850" s="1"/>
      <c r="X850" s="1"/>
      <c r="Y850" s="1"/>
      <c r="Z850" s="1"/>
    </row>
    <row r="851" spans="1:26" ht="14.25" customHeight="1" x14ac:dyDescent="0.35">
      <c r="A851" s="21"/>
      <c r="B851" s="74"/>
      <c r="C851" s="143"/>
      <c r="D851" s="135"/>
      <c r="E851" s="75"/>
      <c r="F851" s="76"/>
      <c r="G851" s="77"/>
      <c r="H851" s="78"/>
      <c r="I851" s="79"/>
      <c r="J851" s="21"/>
      <c r="K851" s="64" t="str">
        <f t="shared" si="15"/>
        <v/>
      </c>
      <c r="L851" s="65" t="str">
        <f t="shared" si="16"/>
        <v xml:space="preserve"> </v>
      </c>
      <c r="M851" s="21"/>
      <c r="N851" s="21"/>
      <c r="O851" s="21"/>
      <c r="P851" s="1"/>
      <c r="Q851" s="1"/>
      <c r="R851" s="1"/>
      <c r="S851" s="1"/>
      <c r="T851" s="1"/>
      <c r="U851" s="1"/>
      <c r="V851" s="1"/>
      <c r="W851" s="1"/>
      <c r="X851" s="1"/>
      <c r="Y851" s="1"/>
      <c r="Z851" s="1"/>
    </row>
    <row r="852" spans="1:26" ht="14.25" customHeight="1" x14ac:dyDescent="0.35">
      <c r="A852" s="21"/>
      <c r="B852" s="74"/>
      <c r="C852" s="143"/>
      <c r="D852" s="135"/>
      <c r="E852" s="75"/>
      <c r="F852" s="76"/>
      <c r="G852" s="77"/>
      <c r="H852" s="78"/>
      <c r="I852" s="79"/>
      <c r="J852" s="21"/>
      <c r="K852" s="64" t="str">
        <f t="shared" si="15"/>
        <v/>
      </c>
      <c r="L852" s="65" t="str">
        <f t="shared" si="16"/>
        <v xml:space="preserve"> </v>
      </c>
      <c r="M852" s="21"/>
      <c r="N852" s="21"/>
      <c r="O852" s="21"/>
      <c r="P852" s="1"/>
      <c r="Q852" s="1"/>
      <c r="R852" s="1"/>
      <c r="S852" s="1"/>
      <c r="T852" s="1"/>
      <c r="U852" s="1"/>
      <c r="V852" s="1"/>
      <c r="W852" s="1"/>
      <c r="X852" s="1"/>
      <c r="Y852" s="1"/>
      <c r="Z852" s="1"/>
    </row>
    <row r="853" spans="1:26" ht="14.25" customHeight="1" x14ac:dyDescent="0.35">
      <c r="A853" s="21"/>
      <c r="B853" s="74"/>
      <c r="C853" s="143"/>
      <c r="D853" s="135"/>
      <c r="E853" s="75"/>
      <c r="F853" s="76"/>
      <c r="G853" s="77"/>
      <c r="H853" s="78"/>
      <c r="I853" s="79"/>
      <c r="J853" s="21"/>
      <c r="K853" s="64" t="str">
        <f t="shared" si="15"/>
        <v/>
      </c>
      <c r="L853" s="65" t="str">
        <f t="shared" si="16"/>
        <v xml:space="preserve"> </v>
      </c>
      <c r="M853" s="21"/>
      <c r="N853" s="21"/>
      <c r="O853" s="21"/>
      <c r="P853" s="1"/>
      <c r="Q853" s="1"/>
      <c r="R853" s="1"/>
      <c r="S853" s="1"/>
      <c r="T853" s="1"/>
      <c r="U853" s="1"/>
      <c r="V853" s="1"/>
      <c r="W853" s="1"/>
      <c r="X853" s="1"/>
      <c r="Y853" s="1"/>
      <c r="Z853" s="1"/>
    </row>
    <row r="854" spans="1:26" ht="14.25" customHeight="1" x14ac:dyDescent="0.35">
      <c r="A854" s="21"/>
      <c r="B854" s="74"/>
      <c r="C854" s="143"/>
      <c r="D854" s="135"/>
      <c r="E854" s="75"/>
      <c r="F854" s="76"/>
      <c r="G854" s="77"/>
      <c r="H854" s="78"/>
      <c r="I854" s="79"/>
      <c r="J854" s="21"/>
      <c r="K854" s="64" t="str">
        <f t="shared" si="15"/>
        <v/>
      </c>
      <c r="L854" s="65" t="str">
        <f t="shared" si="16"/>
        <v xml:space="preserve"> </v>
      </c>
      <c r="M854" s="21"/>
      <c r="N854" s="21"/>
      <c r="O854" s="21"/>
      <c r="P854" s="1"/>
      <c r="Q854" s="1"/>
      <c r="R854" s="1"/>
      <c r="S854" s="1"/>
      <c r="T854" s="1"/>
      <c r="U854" s="1"/>
      <c r="V854" s="1"/>
      <c r="W854" s="1"/>
      <c r="X854" s="1"/>
      <c r="Y854" s="1"/>
      <c r="Z854" s="1"/>
    </row>
    <row r="855" spans="1:26" ht="14.25" customHeight="1" x14ac:dyDescent="0.35">
      <c r="A855" s="21"/>
      <c r="B855" s="74"/>
      <c r="C855" s="143"/>
      <c r="D855" s="135"/>
      <c r="E855" s="75"/>
      <c r="F855" s="76"/>
      <c r="G855" s="77"/>
      <c r="H855" s="78"/>
      <c r="I855" s="79"/>
      <c r="J855" s="21"/>
      <c r="K855" s="64" t="str">
        <f t="shared" si="15"/>
        <v/>
      </c>
      <c r="L855" s="65" t="str">
        <f t="shared" si="16"/>
        <v xml:space="preserve"> </v>
      </c>
      <c r="M855" s="21"/>
      <c r="N855" s="21"/>
      <c r="O855" s="21"/>
      <c r="P855" s="1"/>
      <c r="Q855" s="1"/>
      <c r="R855" s="1"/>
      <c r="S855" s="1"/>
      <c r="T855" s="1"/>
      <c r="U855" s="1"/>
      <c r="V855" s="1"/>
      <c r="W855" s="1"/>
      <c r="X855" s="1"/>
      <c r="Y855" s="1"/>
      <c r="Z855" s="1"/>
    </row>
    <row r="856" spans="1:26" ht="14.25" customHeight="1" x14ac:dyDescent="0.35">
      <c r="A856" s="21"/>
      <c r="B856" s="74"/>
      <c r="C856" s="143"/>
      <c r="D856" s="135"/>
      <c r="E856" s="75"/>
      <c r="F856" s="76"/>
      <c r="G856" s="77"/>
      <c r="H856" s="78"/>
      <c r="I856" s="79"/>
      <c r="J856" s="21"/>
      <c r="K856" s="64" t="str">
        <f t="shared" si="15"/>
        <v/>
      </c>
      <c r="L856" s="65" t="str">
        <f t="shared" si="16"/>
        <v xml:space="preserve"> </v>
      </c>
      <c r="M856" s="21"/>
      <c r="N856" s="21"/>
      <c r="O856" s="21"/>
      <c r="P856" s="1"/>
      <c r="Q856" s="1"/>
      <c r="R856" s="1"/>
      <c r="S856" s="1"/>
      <c r="T856" s="1"/>
      <c r="U856" s="1"/>
      <c r="V856" s="1"/>
      <c r="W856" s="1"/>
      <c r="X856" s="1"/>
      <c r="Y856" s="1"/>
      <c r="Z856" s="1"/>
    </row>
    <row r="857" spans="1:26" ht="14.25" customHeight="1" x14ac:dyDescent="0.35">
      <c r="A857" s="21"/>
      <c r="B857" s="74"/>
      <c r="C857" s="143"/>
      <c r="D857" s="135"/>
      <c r="E857" s="75"/>
      <c r="F857" s="76"/>
      <c r="G857" s="77"/>
      <c r="H857" s="78"/>
      <c r="I857" s="79"/>
      <c r="J857" s="21"/>
      <c r="K857" s="64" t="str">
        <f t="shared" si="15"/>
        <v/>
      </c>
      <c r="L857" s="65" t="str">
        <f t="shared" si="16"/>
        <v xml:space="preserve"> </v>
      </c>
      <c r="M857" s="21"/>
      <c r="N857" s="21"/>
      <c r="O857" s="21"/>
      <c r="P857" s="1"/>
      <c r="Q857" s="1"/>
      <c r="R857" s="1"/>
      <c r="S857" s="1"/>
      <c r="T857" s="1"/>
      <c r="U857" s="1"/>
      <c r="V857" s="1"/>
      <c r="W857" s="1"/>
      <c r="X857" s="1"/>
      <c r="Y857" s="1"/>
      <c r="Z857" s="1"/>
    </row>
    <row r="858" spans="1:26" ht="14.25" customHeight="1" x14ac:dyDescent="0.35">
      <c r="A858" s="21"/>
      <c r="B858" s="74"/>
      <c r="C858" s="143"/>
      <c r="D858" s="135"/>
      <c r="E858" s="75"/>
      <c r="F858" s="76"/>
      <c r="G858" s="77"/>
      <c r="H858" s="78"/>
      <c r="I858" s="79"/>
      <c r="J858" s="21"/>
      <c r="K858" s="64" t="str">
        <f t="shared" si="15"/>
        <v/>
      </c>
      <c r="L858" s="65" t="str">
        <f t="shared" si="16"/>
        <v xml:space="preserve"> </v>
      </c>
      <c r="M858" s="21"/>
      <c r="N858" s="21"/>
      <c r="O858" s="21"/>
      <c r="P858" s="1"/>
      <c r="Q858" s="1"/>
      <c r="R858" s="1"/>
      <c r="S858" s="1"/>
      <c r="T858" s="1"/>
      <c r="U858" s="1"/>
      <c r="V858" s="1"/>
      <c r="W858" s="1"/>
      <c r="X858" s="1"/>
      <c r="Y858" s="1"/>
      <c r="Z858" s="1"/>
    </row>
    <row r="859" spans="1:26" ht="14.25" customHeight="1" x14ac:dyDescent="0.35">
      <c r="A859" s="21"/>
      <c r="B859" s="74"/>
      <c r="C859" s="143"/>
      <c r="D859" s="135"/>
      <c r="E859" s="75"/>
      <c r="F859" s="76"/>
      <c r="G859" s="77"/>
      <c r="H859" s="78"/>
      <c r="I859" s="79"/>
      <c r="J859" s="21"/>
      <c r="K859" s="64" t="str">
        <f t="shared" si="15"/>
        <v/>
      </c>
      <c r="L859" s="65" t="str">
        <f t="shared" si="16"/>
        <v xml:space="preserve"> </v>
      </c>
      <c r="M859" s="21"/>
      <c r="N859" s="21"/>
      <c r="O859" s="21"/>
      <c r="P859" s="1"/>
      <c r="Q859" s="1"/>
      <c r="R859" s="1"/>
      <c r="S859" s="1"/>
      <c r="T859" s="1"/>
      <c r="U859" s="1"/>
      <c r="V859" s="1"/>
      <c r="W859" s="1"/>
      <c r="X859" s="1"/>
      <c r="Y859" s="1"/>
      <c r="Z859" s="1"/>
    </row>
    <row r="860" spans="1:26" ht="14.25" customHeight="1" x14ac:dyDescent="0.35">
      <c r="A860" s="21"/>
      <c r="B860" s="74"/>
      <c r="C860" s="143"/>
      <c r="D860" s="135"/>
      <c r="E860" s="75"/>
      <c r="F860" s="76"/>
      <c r="G860" s="77"/>
      <c r="H860" s="78"/>
      <c r="I860" s="79"/>
      <c r="J860" s="21"/>
      <c r="K860" s="64" t="str">
        <f t="shared" si="15"/>
        <v/>
      </c>
      <c r="L860" s="65" t="str">
        <f t="shared" si="16"/>
        <v xml:space="preserve"> </v>
      </c>
      <c r="M860" s="21"/>
      <c r="N860" s="21"/>
      <c r="O860" s="21"/>
      <c r="P860" s="1"/>
      <c r="Q860" s="1"/>
      <c r="R860" s="1"/>
      <c r="S860" s="1"/>
      <c r="T860" s="1"/>
      <c r="U860" s="1"/>
      <c r="V860" s="1"/>
      <c r="W860" s="1"/>
      <c r="X860" s="1"/>
      <c r="Y860" s="1"/>
      <c r="Z860" s="1"/>
    </row>
    <row r="861" spans="1:26" ht="14.25" customHeight="1" x14ac:dyDescent="0.35">
      <c r="A861" s="21"/>
      <c r="B861" s="74"/>
      <c r="C861" s="143"/>
      <c r="D861" s="135"/>
      <c r="E861" s="75"/>
      <c r="F861" s="76"/>
      <c r="G861" s="77"/>
      <c r="H861" s="78"/>
      <c r="I861" s="79"/>
      <c r="J861" s="21"/>
      <c r="K861" s="64" t="str">
        <f t="shared" si="15"/>
        <v/>
      </c>
      <c r="L861" s="65" t="str">
        <f t="shared" si="16"/>
        <v xml:space="preserve"> </v>
      </c>
      <c r="M861" s="21"/>
      <c r="N861" s="21"/>
      <c r="O861" s="21"/>
      <c r="P861" s="1"/>
      <c r="Q861" s="1"/>
      <c r="R861" s="1"/>
      <c r="S861" s="1"/>
      <c r="T861" s="1"/>
      <c r="U861" s="1"/>
      <c r="V861" s="1"/>
      <c r="W861" s="1"/>
      <c r="X861" s="1"/>
      <c r="Y861" s="1"/>
      <c r="Z861" s="1"/>
    </row>
    <row r="862" spans="1:26" ht="14.25" customHeight="1" x14ac:dyDescent="0.35">
      <c r="A862" s="21"/>
      <c r="B862" s="74"/>
      <c r="C862" s="143"/>
      <c r="D862" s="135"/>
      <c r="E862" s="75"/>
      <c r="F862" s="76"/>
      <c r="G862" s="77"/>
      <c r="H862" s="78"/>
      <c r="I862" s="79"/>
      <c r="J862" s="21"/>
      <c r="K862" s="64" t="str">
        <f t="shared" si="15"/>
        <v/>
      </c>
      <c r="L862" s="65" t="str">
        <f t="shared" si="16"/>
        <v xml:space="preserve"> </v>
      </c>
      <c r="M862" s="21"/>
      <c r="N862" s="21"/>
      <c r="O862" s="21"/>
      <c r="P862" s="1"/>
      <c r="Q862" s="1"/>
      <c r="R862" s="1"/>
      <c r="S862" s="1"/>
      <c r="T862" s="1"/>
      <c r="U862" s="1"/>
      <c r="V862" s="1"/>
      <c r="W862" s="1"/>
      <c r="X862" s="1"/>
      <c r="Y862" s="1"/>
      <c r="Z862" s="1"/>
    </row>
    <row r="863" spans="1:26" ht="14.25" customHeight="1" x14ac:dyDescent="0.35">
      <c r="A863" s="21"/>
      <c r="B863" s="74"/>
      <c r="C863" s="143"/>
      <c r="D863" s="135"/>
      <c r="E863" s="75"/>
      <c r="F863" s="76"/>
      <c r="G863" s="77"/>
      <c r="H863" s="78"/>
      <c r="I863" s="79"/>
      <c r="J863" s="21"/>
      <c r="K863" s="64" t="str">
        <f t="shared" si="15"/>
        <v/>
      </c>
      <c r="L863" s="65" t="str">
        <f t="shared" si="16"/>
        <v xml:space="preserve"> </v>
      </c>
      <c r="M863" s="21"/>
      <c r="N863" s="21"/>
      <c r="O863" s="21"/>
      <c r="P863" s="1"/>
      <c r="Q863" s="1"/>
      <c r="R863" s="1"/>
      <c r="S863" s="1"/>
      <c r="T863" s="1"/>
      <c r="U863" s="1"/>
      <c r="V863" s="1"/>
      <c r="W863" s="1"/>
      <c r="X863" s="1"/>
      <c r="Y863" s="1"/>
      <c r="Z863" s="1"/>
    </row>
    <row r="864" spans="1:26" ht="14.25" customHeight="1" x14ac:dyDescent="0.35">
      <c r="A864" s="21"/>
      <c r="B864" s="74"/>
      <c r="C864" s="143"/>
      <c r="D864" s="135"/>
      <c r="E864" s="75"/>
      <c r="F864" s="76"/>
      <c r="G864" s="77"/>
      <c r="H864" s="78"/>
      <c r="I864" s="79"/>
      <c r="J864" s="21"/>
      <c r="K864" s="64" t="str">
        <f t="shared" si="15"/>
        <v/>
      </c>
      <c r="L864" s="65" t="str">
        <f t="shared" si="16"/>
        <v xml:space="preserve"> </v>
      </c>
      <c r="M864" s="21"/>
      <c r="N864" s="21"/>
      <c r="O864" s="21"/>
      <c r="P864" s="1"/>
      <c r="Q864" s="1"/>
      <c r="R864" s="1"/>
      <c r="S864" s="1"/>
      <c r="T864" s="1"/>
      <c r="U864" s="1"/>
      <c r="V864" s="1"/>
      <c r="W864" s="1"/>
      <c r="X864" s="1"/>
      <c r="Y864" s="1"/>
      <c r="Z864" s="1"/>
    </row>
    <row r="865" spans="1:26" ht="14.25" customHeight="1" x14ac:dyDescent="0.35">
      <c r="A865" s="21"/>
      <c r="B865" s="74"/>
      <c r="C865" s="143"/>
      <c r="D865" s="135"/>
      <c r="E865" s="75"/>
      <c r="F865" s="76"/>
      <c r="G865" s="77"/>
      <c r="H865" s="78"/>
      <c r="I865" s="79"/>
      <c r="J865" s="21"/>
      <c r="K865" s="64" t="str">
        <f t="shared" si="15"/>
        <v/>
      </c>
      <c r="L865" s="65" t="str">
        <f t="shared" si="16"/>
        <v xml:space="preserve"> </v>
      </c>
      <c r="M865" s="21"/>
      <c r="N865" s="21"/>
      <c r="O865" s="21"/>
      <c r="P865" s="1"/>
      <c r="Q865" s="1"/>
      <c r="R865" s="1"/>
      <c r="S865" s="1"/>
      <c r="T865" s="1"/>
      <c r="U865" s="1"/>
      <c r="V865" s="1"/>
      <c r="W865" s="1"/>
      <c r="X865" s="1"/>
      <c r="Y865" s="1"/>
      <c r="Z865" s="1"/>
    </row>
    <row r="866" spans="1:26" ht="14.25" customHeight="1" x14ac:dyDescent="0.35">
      <c r="A866" s="21"/>
      <c r="B866" s="74"/>
      <c r="C866" s="143"/>
      <c r="D866" s="135"/>
      <c r="E866" s="75"/>
      <c r="F866" s="76"/>
      <c r="G866" s="77"/>
      <c r="H866" s="78"/>
      <c r="I866" s="79"/>
      <c r="J866" s="21"/>
      <c r="K866" s="64" t="str">
        <f t="shared" si="15"/>
        <v/>
      </c>
      <c r="L866" s="65" t="str">
        <f t="shared" si="16"/>
        <v xml:space="preserve"> </v>
      </c>
      <c r="M866" s="21"/>
      <c r="N866" s="21"/>
      <c r="O866" s="21"/>
      <c r="P866" s="1"/>
      <c r="Q866" s="1"/>
      <c r="R866" s="1"/>
      <c r="S866" s="1"/>
      <c r="T866" s="1"/>
      <c r="U866" s="1"/>
      <c r="V866" s="1"/>
      <c r="W866" s="1"/>
      <c r="X866" s="1"/>
      <c r="Y866" s="1"/>
      <c r="Z866" s="1"/>
    </row>
    <row r="867" spans="1:26" ht="14.25" customHeight="1" x14ac:dyDescent="0.35">
      <c r="A867" s="21"/>
      <c r="B867" s="74"/>
      <c r="C867" s="143"/>
      <c r="D867" s="135"/>
      <c r="E867" s="75"/>
      <c r="F867" s="76"/>
      <c r="G867" s="77"/>
      <c r="H867" s="78"/>
      <c r="I867" s="79"/>
      <c r="J867" s="21"/>
      <c r="K867" s="64" t="str">
        <f t="shared" si="15"/>
        <v/>
      </c>
      <c r="L867" s="65" t="str">
        <f t="shared" si="16"/>
        <v xml:space="preserve"> </v>
      </c>
      <c r="M867" s="21"/>
      <c r="N867" s="21"/>
      <c r="O867" s="21"/>
      <c r="P867" s="1"/>
      <c r="Q867" s="1"/>
      <c r="R867" s="1"/>
      <c r="S867" s="1"/>
      <c r="T867" s="1"/>
      <c r="U867" s="1"/>
      <c r="V867" s="1"/>
      <c r="W867" s="1"/>
      <c r="X867" s="1"/>
      <c r="Y867" s="1"/>
      <c r="Z867" s="1"/>
    </row>
    <row r="868" spans="1:26" ht="14.25" customHeight="1" x14ac:dyDescent="0.35">
      <c r="A868" s="21"/>
      <c r="B868" s="74"/>
      <c r="C868" s="143"/>
      <c r="D868" s="135"/>
      <c r="E868" s="75"/>
      <c r="F868" s="76"/>
      <c r="G868" s="77"/>
      <c r="H868" s="78"/>
      <c r="I868" s="79"/>
      <c r="J868" s="21"/>
      <c r="K868" s="64" t="str">
        <f t="shared" si="15"/>
        <v/>
      </c>
      <c r="L868" s="65" t="str">
        <f t="shared" si="16"/>
        <v xml:space="preserve"> </v>
      </c>
      <c r="M868" s="21"/>
      <c r="N868" s="21"/>
      <c r="O868" s="21"/>
      <c r="P868" s="1"/>
      <c r="Q868" s="1"/>
      <c r="R868" s="1"/>
      <c r="S868" s="1"/>
      <c r="T868" s="1"/>
      <c r="U868" s="1"/>
      <c r="V868" s="1"/>
      <c r="W868" s="1"/>
      <c r="X868" s="1"/>
      <c r="Y868" s="1"/>
      <c r="Z868" s="1"/>
    </row>
    <row r="869" spans="1:26" ht="14.25" customHeight="1" x14ac:dyDescent="0.35">
      <c r="A869" s="21"/>
      <c r="B869" s="74"/>
      <c r="C869" s="143"/>
      <c r="D869" s="135"/>
      <c r="E869" s="75"/>
      <c r="F869" s="76"/>
      <c r="G869" s="77"/>
      <c r="H869" s="78"/>
      <c r="I869" s="79"/>
      <c r="J869" s="21"/>
      <c r="K869" s="64" t="str">
        <f t="shared" si="15"/>
        <v/>
      </c>
      <c r="L869" s="65" t="str">
        <f t="shared" si="16"/>
        <v xml:space="preserve"> </v>
      </c>
      <c r="M869" s="21"/>
      <c r="N869" s="21"/>
      <c r="O869" s="21"/>
      <c r="P869" s="1"/>
      <c r="Q869" s="1"/>
      <c r="R869" s="1"/>
      <c r="S869" s="1"/>
      <c r="T869" s="1"/>
      <c r="U869" s="1"/>
      <c r="V869" s="1"/>
      <c r="W869" s="1"/>
      <c r="X869" s="1"/>
      <c r="Y869" s="1"/>
      <c r="Z869" s="1"/>
    </row>
    <row r="870" spans="1:26" ht="14.25" customHeight="1" x14ac:dyDescent="0.35">
      <c r="A870" s="21"/>
      <c r="B870" s="74"/>
      <c r="C870" s="143"/>
      <c r="D870" s="135"/>
      <c r="E870" s="75"/>
      <c r="F870" s="76"/>
      <c r="G870" s="77"/>
      <c r="H870" s="78"/>
      <c r="I870" s="79"/>
      <c r="J870" s="21"/>
      <c r="K870" s="64" t="str">
        <f t="shared" si="15"/>
        <v/>
      </c>
      <c r="L870" s="65" t="str">
        <f t="shared" si="16"/>
        <v xml:space="preserve"> </v>
      </c>
      <c r="M870" s="21"/>
      <c r="N870" s="21"/>
      <c r="O870" s="21"/>
      <c r="P870" s="1"/>
      <c r="Q870" s="1"/>
      <c r="R870" s="1"/>
      <c r="S870" s="1"/>
      <c r="T870" s="1"/>
      <c r="U870" s="1"/>
      <c r="V870" s="1"/>
      <c r="W870" s="1"/>
      <c r="X870" s="1"/>
      <c r="Y870" s="1"/>
      <c r="Z870" s="1"/>
    </row>
    <row r="871" spans="1:26" ht="14.25" customHeight="1" x14ac:dyDescent="0.35">
      <c r="A871" s="21"/>
      <c r="B871" s="74"/>
      <c r="C871" s="143"/>
      <c r="D871" s="135"/>
      <c r="E871" s="75"/>
      <c r="F871" s="76"/>
      <c r="G871" s="77"/>
      <c r="H871" s="78"/>
      <c r="I871" s="79"/>
      <c r="J871" s="21"/>
      <c r="K871" s="64" t="str">
        <f t="shared" si="15"/>
        <v/>
      </c>
      <c r="L871" s="65" t="str">
        <f t="shared" si="16"/>
        <v xml:space="preserve"> </v>
      </c>
      <c r="M871" s="21"/>
      <c r="N871" s="21"/>
      <c r="O871" s="21"/>
      <c r="P871" s="1"/>
      <c r="Q871" s="1"/>
      <c r="R871" s="1"/>
      <c r="S871" s="1"/>
      <c r="T871" s="1"/>
      <c r="U871" s="1"/>
      <c r="V871" s="1"/>
      <c r="W871" s="1"/>
      <c r="X871" s="1"/>
      <c r="Y871" s="1"/>
      <c r="Z871" s="1"/>
    </row>
    <row r="872" spans="1:26" ht="14.25" customHeight="1" x14ac:dyDescent="0.35">
      <c r="A872" s="21"/>
      <c r="B872" s="74"/>
      <c r="C872" s="143"/>
      <c r="D872" s="135"/>
      <c r="E872" s="75"/>
      <c r="F872" s="76"/>
      <c r="G872" s="77"/>
      <c r="H872" s="78"/>
      <c r="I872" s="79"/>
      <c r="J872" s="21"/>
      <c r="K872" s="64" t="str">
        <f t="shared" si="15"/>
        <v/>
      </c>
      <c r="L872" s="65" t="str">
        <f t="shared" si="16"/>
        <v xml:space="preserve"> </v>
      </c>
      <c r="M872" s="21"/>
      <c r="N872" s="21"/>
      <c r="O872" s="21"/>
      <c r="P872" s="1"/>
      <c r="Q872" s="1"/>
      <c r="R872" s="1"/>
      <c r="S872" s="1"/>
      <c r="T872" s="1"/>
      <c r="U872" s="1"/>
      <c r="V872" s="1"/>
      <c r="W872" s="1"/>
      <c r="X872" s="1"/>
      <c r="Y872" s="1"/>
      <c r="Z872" s="1"/>
    </row>
    <row r="873" spans="1:26" ht="14.25" customHeight="1" x14ac:dyDescent="0.35">
      <c r="A873" s="21"/>
      <c r="B873" s="74"/>
      <c r="C873" s="143"/>
      <c r="D873" s="135"/>
      <c r="E873" s="75"/>
      <c r="F873" s="76"/>
      <c r="G873" s="77"/>
      <c r="H873" s="78"/>
      <c r="I873" s="79"/>
      <c r="J873" s="21"/>
      <c r="K873" s="64" t="str">
        <f t="shared" si="15"/>
        <v/>
      </c>
      <c r="L873" s="65" t="str">
        <f t="shared" si="16"/>
        <v xml:space="preserve"> </v>
      </c>
      <c r="M873" s="21"/>
      <c r="N873" s="21"/>
      <c r="O873" s="21"/>
      <c r="P873" s="1"/>
      <c r="Q873" s="1"/>
      <c r="R873" s="1"/>
      <c r="S873" s="1"/>
      <c r="T873" s="1"/>
      <c r="U873" s="1"/>
      <c r="V873" s="1"/>
      <c r="W873" s="1"/>
      <c r="X873" s="1"/>
      <c r="Y873" s="1"/>
      <c r="Z873" s="1"/>
    </row>
    <row r="874" spans="1:26" ht="14.25" customHeight="1" x14ac:dyDescent="0.35">
      <c r="A874" s="21"/>
      <c r="B874" s="74"/>
      <c r="C874" s="143"/>
      <c r="D874" s="135"/>
      <c r="E874" s="75"/>
      <c r="F874" s="76"/>
      <c r="G874" s="77"/>
      <c r="H874" s="78"/>
      <c r="I874" s="79"/>
      <c r="J874" s="21"/>
      <c r="K874" s="64" t="str">
        <f t="shared" si="15"/>
        <v/>
      </c>
      <c r="L874" s="65" t="str">
        <f t="shared" si="16"/>
        <v xml:space="preserve"> </v>
      </c>
      <c r="M874" s="21"/>
      <c r="N874" s="21"/>
      <c r="O874" s="21"/>
      <c r="P874" s="1"/>
      <c r="Q874" s="1"/>
      <c r="R874" s="1"/>
      <c r="S874" s="1"/>
      <c r="T874" s="1"/>
      <c r="U874" s="1"/>
      <c r="V874" s="1"/>
      <c r="W874" s="1"/>
      <c r="X874" s="1"/>
      <c r="Y874" s="1"/>
      <c r="Z874" s="1"/>
    </row>
    <row r="875" spans="1:26" ht="14.25" customHeight="1" x14ac:dyDescent="0.35">
      <c r="A875" s="21"/>
      <c r="B875" s="74"/>
      <c r="C875" s="143"/>
      <c r="D875" s="135"/>
      <c r="E875" s="75"/>
      <c r="F875" s="76"/>
      <c r="G875" s="77"/>
      <c r="H875" s="78"/>
      <c r="I875" s="79"/>
      <c r="J875" s="21"/>
      <c r="K875" s="64" t="str">
        <f t="shared" si="15"/>
        <v/>
      </c>
      <c r="L875" s="65" t="str">
        <f t="shared" si="16"/>
        <v xml:space="preserve"> </v>
      </c>
      <c r="M875" s="21"/>
      <c r="N875" s="21"/>
      <c r="O875" s="21"/>
      <c r="P875" s="1"/>
      <c r="Q875" s="1"/>
      <c r="R875" s="1"/>
      <c r="S875" s="1"/>
      <c r="T875" s="1"/>
      <c r="U875" s="1"/>
      <c r="V875" s="1"/>
      <c r="W875" s="1"/>
      <c r="X875" s="1"/>
      <c r="Y875" s="1"/>
      <c r="Z875" s="1"/>
    </row>
    <row r="876" spans="1:26" ht="14.25" customHeight="1" x14ac:dyDescent="0.35">
      <c r="A876" s="21"/>
      <c r="B876" s="74"/>
      <c r="C876" s="143"/>
      <c r="D876" s="135"/>
      <c r="E876" s="75"/>
      <c r="F876" s="76"/>
      <c r="G876" s="77"/>
      <c r="H876" s="78"/>
      <c r="I876" s="79"/>
      <c r="J876" s="21"/>
      <c r="K876" s="64" t="str">
        <f t="shared" ref="K876:K939" si="17">IF(OR(B876="",C876="",F876="",G876="",I876=""),"",IF(F876="Agility",VLOOKUP(I876,AgilityPoints,2,FALSE),VLOOKUP(I876,JumpingPoints,2,FALSE)))</f>
        <v/>
      </c>
      <c r="L876" s="65" t="str">
        <f t="shared" si="16"/>
        <v xml:space="preserve"> </v>
      </c>
      <c r="M876" s="21"/>
      <c r="N876" s="21"/>
      <c r="O876" s="21"/>
      <c r="P876" s="1"/>
      <c r="Q876" s="1"/>
      <c r="R876" s="1"/>
      <c r="S876" s="1"/>
      <c r="T876" s="1"/>
      <c r="U876" s="1"/>
      <c r="V876" s="1"/>
      <c r="W876" s="1"/>
      <c r="X876" s="1"/>
      <c r="Y876" s="1"/>
      <c r="Z876" s="1"/>
    </row>
    <row r="877" spans="1:26" ht="14.25" customHeight="1" x14ac:dyDescent="0.35">
      <c r="A877" s="21"/>
      <c r="B877" s="74"/>
      <c r="C877" s="143"/>
      <c r="D877" s="135"/>
      <c r="E877" s="75"/>
      <c r="F877" s="76"/>
      <c r="G877" s="77"/>
      <c r="H877" s="78"/>
      <c r="I877" s="79"/>
      <c r="J877" s="21"/>
      <c r="K877" s="64" t="str">
        <f t="shared" si="17"/>
        <v/>
      </c>
      <c r="L877" s="65" t="str">
        <f t="shared" si="16"/>
        <v xml:space="preserve"> </v>
      </c>
      <c r="M877" s="21"/>
      <c r="N877" s="21"/>
      <c r="O877" s="21"/>
      <c r="P877" s="1"/>
      <c r="Q877" s="1"/>
      <c r="R877" s="1"/>
      <c r="S877" s="1"/>
      <c r="T877" s="1"/>
      <c r="U877" s="1"/>
      <c r="V877" s="1"/>
      <c r="W877" s="1"/>
      <c r="X877" s="1"/>
      <c r="Y877" s="1"/>
      <c r="Z877" s="1"/>
    </row>
    <row r="878" spans="1:26" ht="14.25" customHeight="1" x14ac:dyDescent="0.35">
      <c r="A878" s="21"/>
      <c r="B878" s="74"/>
      <c r="C878" s="143"/>
      <c r="D878" s="135"/>
      <c r="E878" s="75"/>
      <c r="F878" s="76"/>
      <c r="G878" s="77"/>
      <c r="H878" s="78"/>
      <c r="I878" s="79"/>
      <c r="J878" s="21"/>
      <c r="K878" s="64" t="str">
        <f t="shared" si="17"/>
        <v/>
      </c>
      <c r="L878" s="65" t="str">
        <f t="shared" si="16"/>
        <v xml:space="preserve"> </v>
      </c>
      <c r="M878" s="21"/>
      <c r="N878" s="21"/>
      <c r="O878" s="21"/>
      <c r="P878" s="1"/>
      <c r="Q878" s="1"/>
      <c r="R878" s="1"/>
      <c r="S878" s="1"/>
      <c r="T878" s="1"/>
      <c r="U878" s="1"/>
      <c r="V878" s="1"/>
      <c r="W878" s="1"/>
      <c r="X878" s="1"/>
      <c r="Y878" s="1"/>
      <c r="Z878" s="1"/>
    </row>
    <row r="879" spans="1:26" ht="14.25" customHeight="1" x14ac:dyDescent="0.35">
      <c r="A879" s="21"/>
      <c r="B879" s="74"/>
      <c r="C879" s="143"/>
      <c r="D879" s="135"/>
      <c r="E879" s="75"/>
      <c r="F879" s="76"/>
      <c r="G879" s="77"/>
      <c r="H879" s="78"/>
      <c r="I879" s="79"/>
      <c r="J879" s="21"/>
      <c r="K879" s="64" t="str">
        <f t="shared" si="17"/>
        <v/>
      </c>
      <c r="L879" s="65" t="str">
        <f t="shared" si="16"/>
        <v xml:space="preserve"> </v>
      </c>
      <c r="M879" s="21"/>
      <c r="N879" s="21"/>
      <c r="O879" s="21"/>
      <c r="P879" s="1"/>
      <c r="Q879" s="1"/>
      <c r="R879" s="1"/>
      <c r="S879" s="1"/>
      <c r="T879" s="1"/>
      <c r="U879" s="1"/>
      <c r="V879" s="1"/>
      <c r="W879" s="1"/>
      <c r="X879" s="1"/>
      <c r="Y879" s="1"/>
      <c r="Z879" s="1"/>
    </row>
    <row r="880" spans="1:26" ht="14.25" customHeight="1" x14ac:dyDescent="0.35">
      <c r="A880" s="21"/>
      <c r="B880" s="74"/>
      <c r="C880" s="143"/>
      <c r="D880" s="135"/>
      <c r="E880" s="75"/>
      <c r="F880" s="76"/>
      <c r="G880" s="77"/>
      <c r="H880" s="78"/>
      <c r="I880" s="79"/>
      <c r="J880" s="21"/>
      <c r="K880" s="64" t="str">
        <f t="shared" si="17"/>
        <v/>
      </c>
      <c r="L880" s="65" t="str">
        <f t="shared" si="16"/>
        <v xml:space="preserve"> </v>
      </c>
      <c r="M880" s="21"/>
      <c r="N880" s="21"/>
      <c r="O880" s="21"/>
      <c r="P880" s="1"/>
      <c r="Q880" s="1"/>
      <c r="R880" s="1"/>
      <c r="S880" s="1"/>
      <c r="T880" s="1"/>
      <c r="U880" s="1"/>
      <c r="V880" s="1"/>
      <c r="W880" s="1"/>
      <c r="X880" s="1"/>
      <c r="Y880" s="1"/>
      <c r="Z880" s="1"/>
    </row>
    <row r="881" spans="1:26" ht="14.25" customHeight="1" x14ac:dyDescent="0.35">
      <c r="A881" s="21"/>
      <c r="B881" s="74"/>
      <c r="C881" s="143"/>
      <c r="D881" s="135"/>
      <c r="E881" s="75"/>
      <c r="F881" s="76"/>
      <c r="G881" s="77"/>
      <c r="H881" s="78"/>
      <c r="I881" s="79"/>
      <c r="J881" s="21"/>
      <c r="K881" s="64" t="str">
        <f t="shared" si="17"/>
        <v/>
      </c>
      <c r="L881" s="65" t="str">
        <f t="shared" si="16"/>
        <v xml:space="preserve"> </v>
      </c>
      <c r="M881" s="21"/>
      <c r="N881" s="21"/>
      <c r="O881" s="21"/>
      <c r="P881" s="1"/>
      <c r="Q881" s="1"/>
      <c r="R881" s="1"/>
      <c r="S881" s="1"/>
      <c r="T881" s="1"/>
      <c r="U881" s="1"/>
      <c r="V881" s="1"/>
      <c r="W881" s="1"/>
      <c r="X881" s="1"/>
      <c r="Y881" s="1"/>
      <c r="Z881" s="1"/>
    </row>
    <row r="882" spans="1:26" ht="14.25" customHeight="1" x14ac:dyDescent="0.35">
      <c r="A882" s="21"/>
      <c r="B882" s="74"/>
      <c r="C882" s="143"/>
      <c r="D882" s="135"/>
      <c r="E882" s="75"/>
      <c r="F882" s="76"/>
      <c r="G882" s="77"/>
      <c r="H882" s="78"/>
      <c r="I882" s="79"/>
      <c r="J882" s="21"/>
      <c r="K882" s="64" t="str">
        <f t="shared" si="17"/>
        <v/>
      </c>
      <c r="L882" s="65" t="str">
        <f t="shared" si="16"/>
        <v xml:space="preserve"> </v>
      </c>
      <c r="M882" s="21"/>
      <c r="N882" s="21"/>
      <c r="O882" s="21"/>
      <c r="P882" s="1"/>
      <c r="Q882" s="1"/>
      <c r="R882" s="1"/>
      <c r="S882" s="1"/>
      <c r="T882" s="1"/>
      <c r="U882" s="1"/>
      <c r="V882" s="1"/>
      <c r="W882" s="1"/>
      <c r="X882" s="1"/>
      <c r="Y882" s="1"/>
      <c r="Z882" s="1"/>
    </row>
    <row r="883" spans="1:26" ht="14.25" customHeight="1" x14ac:dyDescent="0.35">
      <c r="A883" s="21"/>
      <c r="B883" s="74"/>
      <c r="C883" s="143"/>
      <c r="D883" s="135"/>
      <c r="E883" s="75"/>
      <c r="F883" s="76"/>
      <c r="G883" s="77"/>
      <c r="H883" s="78"/>
      <c r="I883" s="79"/>
      <c r="J883" s="21"/>
      <c r="K883" s="64" t="str">
        <f t="shared" si="17"/>
        <v/>
      </c>
      <c r="L883" s="65" t="str">
        <f t="shared" si="16"/>
        <v xml:space="preserve"> </v>
      </c>
      <c r="M883" s="21"/>
      <c r="N883" s="21"/>
      <c r="O883" s="21"/>
      <c r="P883" s="1"/>
      <c r="Q883" s="1"/>
      <c r="R883" s="1"/>
      <c r="S883" s="1"/>
      <c r="T883" s="1"/>
      <c r="U883" s="1"/>
      <c r="V883" s="1"/>
      <c r="W883" s="1"/>
      <c r="X883" s="1"/>
      <c r="Y883" s="1"/>
      <c r="Z883" s="1"/>
    </row>
    <row r="884" spans="1:26" ht="14.25" customHeight="1" x14ac:dyDescent="0.35">
      <c r="A884" s="21"/>
      <c r="B884" s="74"/>
      <c r="C884" s="143"/>
      <c r="D884" s="135"/>
      <c r="E884" s="75"/>
      <c r="F884" s="76"/>
      <c r="G884" s="77"/>
      <c r="H884" s="78"/>
      <c r="I884" s="79"/>
      <c r="J884" s="21"/>
      <c r="K884" s="64" t="str">
        <f t="shared" si="17"/>
        <v/>
      </c>
      <c r="L884" s="65" t="str">
        <f t="shared" si="16"/>
        <v xml:space="preserve"> </v>
      </c>
      <c r="M884" s="21"/>
      <c r="N884" s="21"/>
      <c r="O884" s="21"/>
      <c r="P884" s="1"/>
      <c r="Q884" s="1"/>
      <c r="R884" s="1"/>
      <c r="S884" s="1"/>
      <c r="T884" s="1"/>
      <c r="U884" s="1"/>
      <c r="V884" s="1"/>
      <c r="W884" s="1"/>
      <c r="X884" s="1"/>
      <c r="Y884" s="1"/>
      <c r="Z884" s="1"/>
    </row>
    <row r="885" spans="1:26" ht="14.25" customHeight="1" x14ac:dyDescent="0.35">
      <c r="A885" s="21"/>
      <c r="B885" s="74"/>
      <c r="C885" s="143"/>
      <c r="D885" s="135"/>
      <c r="E885" s="75"/>
      <c r="F885" s="76"/>
      <c r="G885" s="77"/>
      <c r="H885" s="78"/>
      <c r="I885" s="79"/>
      <c r="J885" s="21"/>
      <c r="K885" s="64" t="str">
        <f t="shared" si="17"/>
        <v/>
      </c>
      <c r="L885" s="65" t="str">
        <f t="shared" si="16"/>
        <v xml:space="preserve"> </v>
      </c>
      <c r="M885" s="21"/>
      <c r="N885" s="21"/>
      <c r="O885" s="21"/>
      <c r="P885" s="1"/>
      <c r="Q885" s="1"/>
      <c r="R885" s="1"/>
      <c r="S885" s="1"/>
      <c r="T885" s="1"/>
      <c r="U885" s="1"/>
      <c r="V885" s="1"/>
      <c r="W885" s="1"/>
      <c r="X885" s="1"/>
      <c r="Y885" s="1"/>
      <c r="Z885" s="1"/>
    </row>
    <row r="886" spans="1:26" ht="14.25" customHeight="1" x14ac:dyDescent="0.35">
      <c r="A886" s="21"/>
      <c r="B886" s="74"/>
      <c r="C886" s="143"/>
      <c r="D886" s="135"/>
      <c r="E886" s="75"/>
      <c r="F886" s="76"/>
      <c r="G886" s="77"/>
      <c r="H886" s="78"/>
      <c r="I886" s="79"/>
      <c r="J886" s="21"/>
      <c r="K886" s="64" t="str">
        <f t="shared" si="17"/>
        <v/>
      </c>
      <c r="L886" s="65" t="str">
        <f t="shared" si="16"/>
        <v xml:space="preserve"> </v>
      </c>
      <c r="M886" s="21"/>
      <c r="N886" s="21"/>
      <c r="O886" s="21"/>
      <c r="P886" s="1"/>
      <c r="Q886" s="1"/>
      <c r="R886" s="1"/>
      <c r="S886" s="1"/>
      <c r="T886" s="1"/>
      <c r="U886" s="1"/>
      <c r="V886" s="1"/>
      <c r="W886" s="1"/>
      <c r="X886" s="1"/>
      <c r="Y886" s="1"/>
      <c r="Z886" s="1"/>
    </row>
    <row r="887" spans="1:26" ht="14.25" customHeight="1" x14ac:dyDescent="0.35">
      <c r="A887" s="21"/>
      <c r="B887" s="74"/>
      <c r="C887" s="143"/>
      <c r="D887" s="135"/>
      <c r="E887" s="75"/>
      <c r="F887" s="76"/>
      <c r="G887" s="77"/>
      <c r="H887" s="78"/>
      <c r="I887" s="79"/>
      <c r="J887" s="21"/>
      <c r="K887" s="64" t="str">
        <f t="shared" si="17"/>
        <v/>
      </c>
      <c r="L887" s="65" t="str">
        <f t="shared" si="16"/>
        <v xml:space="preserve"> </v>
      </c>
      <c r="M887" s="21"/>
      <c r="N887" s="21"/>
      <c r="O887" s="21"/>
      <c r="P887" s="1"/>
      <c r="Q887" s="1"/>
      <c r="R887" s="1"/>
      <c r="S887" s="1"/>
      <c r="T887" s="1"/>
      <c r="U887" s="1"/>
      <c r="V887" s="1"/>
      <c r="W887" s="1"/>
      <c r="X887" s="1"/>
      <c r="Y887" s="1"/>
      <c r="Z887" s="1"/>
    </row>
    <row r="888" spans="1:26" ht="14.25" customHeight="1" x14ac:dyDescent="0.35">
      <c r="A888" s="21"/>
      <c r="B888" s="74"/>
      <c r="C888" s="143"/>
      <c r="D888" s="135"/>
      <c r="E888" s="75"/>
      <c r="F888" s="76"/>
      <c r="G888" s="77"/>
      <c r="H888" s="78"/>
      <c r="I888" s="79"/>
      <c r="J888" s="21"/>
      <c r="K888" s="64" t="str">
        <f t="shared" si="17"/>
        <v/>
      </c>
      <c r="L888" s="65" t="str">
        <f t="shared" si="16"/>
        <v xml:space="preserve"> </v>
      </c>
      <c r="M888" s="21"/>
      <c r="N888" s="21"/>
      <c r="O888" s="21"/>
      <c r="P888" s="1"/>
      <c r="Q888" s="1"/>
      <c r="R888" s="1"/>
      <c r="S888" s="1"/>
      <c r="T888" s="1"/>
      <c r="U888" s="1"/>
      <c r="V888" s="1"/>
      <c r="W888" s="1"/>
      <c r="X888" s="1"/>
      <c r="Y888" s="1"/>
      <c r="Z888" s="1"/>
    </row>
    <row r="889" spans="1:26" ht="14.25" customHeight="1" x14ac:dyDescent="0.35">
      <c r="A889" s="21"/>
      <c r="B889" s="74"/>
      <c r="C889" s="143"/>
      <c r="D889" s="135"/>
      <c r="E889" s="75"/>
      <c r="F889" s="76"/>
      <c r="G889" s="77"/>
      <c r="H889" s="78"/>
      <c r="I889" s="79"/>
      <c r="J889" s="21"/>
      <c r="K889" s="64" t="str">
        <f t="shared" si="17"/>
        <v/>
      </c>
      <c r="L889" s="65" t="str">
        <f t="shared" si="16"/>
        <v xml:space="preserve"> </v>
      </c>
      <c r="M889" s="21"/>
      <c r="N889" s="21"/>
      <c r="O889" s="21"/>
      <c r="P889" s="1"/>
      <c r="Q889" s="1"/>
      <c r="R889" s="1"/>
      <c r="S889" s="1"/>
      <c r="T889" s="1"/>
      <c r="U889" s="1"/>
      <c r="V889" s="1"/>
      <c r="W889" s="1"/>
      <c r="X889" s="1"/>
      <c r="Y889" s="1"/>
      <c r="Z889" s="1"/>
    </row>
    <row r="890" spans="1:26" ht="14.25" customHeight="1" x14ac:dyDescent="0.35">
      <c r="A890" s="21"/>
      <c r="B890" s="74"/>
      <c r="C890" s="143"/>
      <c r="D890" s="135"/>
      <c r="E890" s="75"/>
      <c r="F890" s="76"/>
      <c r="G890" s="77"/>
      <c r="H890" s="78"/>
      <c r="I890" s="79"/>
      <c r="J890" s="21"/>
      <c r="K890" s="64" t="str">
        <f t="shared" si="17"/>
        <v/>
      </c>
      <c r="L890" s="65" t="str">
        <f t="shared" si="16"/>
        <v xml:space="preserve"> </v>
      </c>
      <c r="M890" s="21"/>
      <c r="N890" s="21"/>
      <c r="O890" s="21"/>
      <c r="P890" s="1"/>
      <c r="Q890" s="1"/>
      <c r="R890" s="1"/>
      <c r="S890" s="1"/>
      <c r="T890" s="1"/>
      <c r="U890" s="1"/>
      <c r="V890" s="1"/>
      <c r="W890" s="1"/>
      <c r="X890" s="1"/>
      <c r="Y890" s="1"/>
      <c r="Z890" s="1"/>
    </row>
    <row r="891" spans="1:26" ht="14.25" customHeight="1" x14ac:dyDescent="0.35">
      <c r="A891" s="21"/>
      <c r="B891" s="74"/>
      <c r="C891" s="143"/>
      <c r="D891" s="135"/>
      <c r="E891" s="75"/>
      <c r="F891" s="76"/>
      <c r="G891" s="77"/>
      <c r="H891" s="78"/>
      <c r="I891" s="79"/>
      <c r="J891" s="21"/>
      <c r="K891" s="64" t="str">
        <f t="shared" si="17"/>
        <v/>
      </c>
      <c r="L891" s="65" t="str">
        <f t="shared" si="16"/>
        <v xml:space="preserve"> </v>
      </c>
      <c r="M891" s="21"/>
      <c r="N891" s="21"/>
      <c r="O891" s="21"/>
      <c r="P891" s="1"/>
      <c r="Q891" s="1"/>
      <c r="R891" s="1"/>
      <c r="S891" s="1"/>
      <c r="T891" s="1"/>
      <c r="U891" s="1"/>
      <c r="V891" s="1"/>
      <c r="W891" s="1"/>
      <c r="X891" s="1"/>
      <c r="Y891" s="1"/>
      <c r="Z891" s="1"/>
    </row>
    <row r="892" spans="1:26" ht="14.25" customHeight="1" x14ac:dyDescent="0.35">
      <c r="A892" s="21"/>
      <c r="B892" s="74"/>
      <c r="C892" s="143"/>
      <c r="D892" s="135"/>
      <c r="E892" s="75"/>
      <c r="F892" s="76"/>
      <c r="G892" s="77"/>
      <c r="H892" s="78"/>
      <c r="I892" s="79"/>
      <c r="J892" s="21"/>
      <c r="K892" s="64" t="str">
        <f t="shared" si="17"/>
        <v/>
      </c>
      <c r="L892" s="65" t="str">
        <f t="shared" si="16"/>
        <v xml:space="preserve"> </v>
      </c>
      <c r="M892" s="21"/>
      <c r="N892" s="21"/>
      <c r="O892" s="21"/>
      <c r="P892" s="1"/>
      <c r="Q892" s="1"/>
      <c r="R892" s="1"/>
      <c r="S892" s="1"/>
      <c r="T892" s="1"/>
      <c r="U892" s="1"/>
      <c r="V892" s="1"/>
      <c r="W892" s="1"/>
      <c r="X892" s="1"/>
      <c r="Y892" s="1"/>
      <c r="Z892" s="1"/>
    </row>
    <row r="893" spans="1:26" ht="14.25" customHeight="1" x14ac:dyDescent="0.35">
      <c r="A893" s="21"/>
      <c r="B893" s="74"/>
      <c r="C893" s="143"/>
      <c r="D893" s="135"/>
      <c r="E893" s="75"/>
      <c r="F893" s="76"/>
      <c r="G893" s="77"/>
      <c r="H893" s="78"/>
      <c r="I893" s="79"/>
      <c r="J893" s="21"/>
      <c r="K893" s="64" t="str">
        <f t="shared" si="17"/>
        <v/>
      </c>
      <c r="L893" s="65" t="str">
        <f t="shared" si="16"/>
        <v xml:space="preserve"> </v>
      </c>
      <c r="M893" s="21"/>
      <c r="N893" s="21"/>
      <c r="O893" s="21"/>
      <c r="P893" s="1"/>
      <c r="Q893" s="1"/>
      <c r="R893" s="1"/>
      <c r="S893" s="1"/>
      <c r="T893" s="1"/>
      <c r="U893" s="1"/>
      <c r="V893" s="1"/>
      <c r="W893" s="1"/>
      <c r="X893" s="1"/>
      <c r="Y893" s="1"/>
      <c r="Z893" s="1"/>
    </row>
    <row r="894" spans="1:26" ht="14.25" customHeight="1" x14ac:dyDescent="0.35">
      <c r="A894" s="21"/>
      <c r="B894" s="74"/>
      <c r="C894" s="143"/>
      <c r="D894" s="135"/>
      <c r="E894" s="75"/>
      <c r="F894" s="76"/>
      <c r="G894" s="77"/>
      <c r="H894" s="78"/>
      <c r="I894" s="79"/>
      <c r="J894" s="21"/>
      <c r="K894" s="64" t="str">
        <f t="shared" si="17"/>
        <v/>
      </c>
      <c r="L894" s="65" t="str">
        <f t="shared" si="16"/>
        <v xml:space="preserve"> </v>
      </c>
      <c r="M894" s="21"/>
      <c r="N894" s="21"/>
      <c r="O894" s="21"/>
      <c r="P894" s="1"/>
      <c r="Q894" s="1"/>
      <c r="R894" s="1"/>
      <c r="S894" s="1"/>
      <c r="T894" s="1"/>
      <c r="U894" s="1"/>
      <c r="V894" s="1"/>
      <c r="W894" s="1"/>
      <c r="X894" s="1"/>
      <c r="Y894" s="1"/>
      <c r="Z894" s="1"/>
    </row>
    <row r="895" spans="1:26" ht="14.25" customHeight="1" x14ac:dyDescent="0.35">
      <c r="A895" s="21"/>
      <c r="B895" s="74"/>
      <c r="C895" s="143"/>
      <c r="D895" s="135"/>
      <c r="E895" s="75"/>
      <c r="F895" s="76"/>
      <c r="G895" s="77"/>
      <c r="H895" s="78"/>
      <c r="I895" s="79"/>
      <c r="J895" s="21"/>
      <c r="K895" s="64" t="str">
        <f t="shared" si="17"/>
        <v/>
      </c>
      <c r="L895" s="65" t="str">
        <f t="shared" si="16"/>
        <v xml:space="preserve"> </v>
      </c>
      <c r="M895" s="21"/>
      <c r="N895" s="21"/>
      <c r="O895" s="21"/>
      <c r="P895" s="1"/>
      <c r="Q895" s="1"/>
      <c r="R895" s="1"/>
      <c r="S895" s="1"/>
      <c r="T895" s="1"/>
      <c r="U895" s="1"/>
      <c r="V895" s="1"/>
      <c r="W895" s="1"/>
      <c r="X895" s="1"/>
      <c r="Y895" s="1"/>
      <c r="Z895" s="1"/>
    </row>
    <row r="896" spans="1:26" ht="14.25" customHeight="1" x14ac:dyDescent="0.35">
      <c r="A896" s="21"/>
      <c r="B896" s="74"/>
      <c r="C896" s="143"/>
      <c r="D896" s="135"/>
      <c r="E896" s="75"/>
      <c r="F896" s="76"/>
      <c r="G896" s="77"/>
      <c r="H896" s="78"/>
      <c r="I896" s="79"/>
      <c r="J896" s="21"/>
      <c r="K896" s="64" t="str">
        <f t="shared" si="17"/>
        <v/>
      </c>
      <c r="L896" s="65" t="str">
        <f t="shared" si="16"/>
        <v xml:space="preserve"> </v>
      </c>
      <c r="M896" s="21"/>
      <c r="N896" s="21"/>
      <c r="O896" s="21"/>
      <c r="P896" s="1"/>
      <c r="Q896" s="1"/>
      <c r="R896" s="1"/>
      <c r="S896" s="1"/>
      <c r="T896" s="1"/>
      <c r="U896" s="1"/>
      <c r="V896" s="1"/>
      <c r="W896" s="1"/>
      <c r="X896" s="1"/>
      <c r="Y896" s="1"/>
      <c r="Z896" s="1"/>
    </row>
    <row r="897" spans="1:26" ht="14.25" customHeight="1" x14ac:dyDescent="0.35">
      <c r="A897" s="21"/>
      <c r="B897" s="74"/>
      <c r="C897" s="143"/>
      <c r="D897" s="135"/>
      <c r="E897" s="75"/>
      <c r="F897" s="76"/>
      <c r="G897" s="77"/>
      <c r="H897" s="78"/>
      <c r="I897" s="79"/>
      <c r="J897" s="21"/>
      <c r="K897" s="64" t="str">
        <f t="shared" si="17"/>
        <v/>
      </c>
      <c r="L897" s="65" t="str">
        <f t="shared" si="16"/>
        <v xml:space="preserve"> </v>
      </c>
      <c r="M897" s="21"/>
      <c r="N897" s="21"/>
      <c r="O897" s="21"/>
      <c r="P897" s="1"/>
      <c r="Q897" s="1"/>
      <c r="R897" s="1"/>
      <c r="S897" s="1"/>
      <c r="T897" s="1"/>
      <c r="U897" s="1"/>
      <c r="V897" s="1"/>
      <c r="W897" s="1"/>
      <c r="X897" s="1"/>
      <c r="Y897" s="1"/>
      <c r="Z897" s="1"/>
    </row>
    <row r="898" spans="1:26" ht="14.25" customHeight="1" x14ac:dyDescent="0.35">
      <c r="A898" s="21"/>
      <c r="B898" s="74"/>
      <c r="C898" s="143"/>
      <c r="D898" s="135"/>
      <c r="E898" s="75"/>
      <c r="F898" s="76"/>
      <c r="G898" s="77"/>
      <c r="H898" s="78"/>
      <c r="I898" s="79"/>
      <c r="J898" s="21"/>
      <c r="K898" s="64" t="str">
        <f t="shared" si="17"/>
        <v/>
      </c>
      <c r="L898" s="65" t="str">
        <f t="shared" si="16"/>
        <v xml:space="preserve"> </v>
      </c>
      <c r="M898" s="21"/>
      <c r="N898" s="21"/>
      <c r="O898" s="21"/>
      <c r="P898" s="1"/>
      <c r="Q898" s="1"/>
      <c r="R898" s="1"/>
      <c r="S898" s="1"/>
      <c r="T898" s="1"/>
      <c r="U898" s="1"/>
      <c r="V898" s="1"/>
      <c r="W898" s="1"/>
      <c r="X898" s="1"/>
      <c r="Y898" s="1"/>
      <c r="Z898" s="1"/>
    </row>
    <row r="899" spans="1:26" ht="14.25" customHeight="1" x14ac:dyDescent="0.35">
      <c r="A899" s="21"/>
      <c r="B899" s="74"/>
      <c r="C899" s="143"/>
      <c r="D899" s="135"/>
      <c r="E899" s="75"/>
      <c r="F899" s="76"/>
      <c r="G899" s="77"/>
      <c r="H899" s="78"/>
      <c r="I899" s="79"/>
      <c r="J899" s="21"/>
      <c r="K899" s="64" t="str">
        <f t="shared" si="17"/>
        <v/>
      </c>
      <c r="L899" s="65" t="str">
        <f t="shared" si="16"/>
        <v xml:space="preserve"> </v>
      </c>
      <c r="M899" s="21"/>
      <c r="N899" s="21"/>
      <c r="O899" s="21"/>
      <c r="P899" s="1"/>
      <c r="Q899" s="1"/>
      <c r="R899" s="1"/>
      <c r="S899" s="1"/>
      <c r="T899" s="1"/>
      <c r="U899" s="1"/>
      <c r="V899" s="1"/>
      <c r="W899" s="1"/>
      <c r="X899" s="1"/>
      <c r="Y899" s="1"/>
      <c r="Z899" s="1"/>
    </row>
    <row r="900" spans="1:26" ht="14.25" customHeight="1" x14ac:dyDescent="0.35">
      <c r="A900" s="21"/>
      <c r="B900" s="74"/>
      <c r="C900" s="143"/>
      <c r="D900" s="135"/>
      <c r="E900" s="75"/>
      <c r="F900" s="76"/>
      <c r="G900" s="77"/>
      <c r="H900" s="78"/>
      <c r="I900" s="79"/>
      <c r="J900" s="21"/>
      <c r="K900" s="64" t="str">
        <f t="shared" si="17"/>
        <v/>
      </c>
      <c r="L900" s="65" t="str">
        <f t="shared" si="16"/>
        <v xml:space="preserve"> </v>
      </c>
      <c r="M900" s="21"/>
      <c r="N900" s="21"/>
      <c r="O900" s="21"/>
      <c r="P900" s="1"/>
      <c r="Q900" s="1"/>
      <c r="R900" s="1"/>
      <c r="S900" s="1"/>
      <c r="T900" s="1"/>
      <c r="U900" s="1"/>
      <c r="V900" s="1"/>
      <c r="W900" s="1"/>
      <c r="X900" s="1"/>
      <c r="Y900" s="1"/>
      <c r="Z900" s="1"/>
    </row>
    <row r="901" spans="1:26" ht="14.25" customHeight="1" x14ac:dyDescent="0.35">
      <c r="A901" s="21"/>
      <c r="B901" s="74"/>
      <c r="C901" s="143"/>
      <c r="D901" s="135"/>
      <c r="E901" s="75"/>
      <c r="F901" s="76"/>
      <c r="G901" s="77"/>
      <c r="H901" s="78"/>
      <c r="I901" s="79"/>
      <c r="J901" s="21"/>
      <c r="K901" s="64" t="str">
        <f t="shared" si="17"/>
        <v/>
      </c>
      <c r="L901" s="65" t="str">
        <f t="shared" si="16"/>
        <v xml:space="preserve"> </v>
      </c>
      <c r="M901" s="21"/>
      <c r="N901" s="21"/>
      <c r="O901" s="21"/>
      <c r="P901" s="1"/>
      <c r="Q901" s="1"/>
      <c r="R901" s="1"/>
      <c r="S901" s="1"/>
      <c r="T901" s="1"/>
      <c r="U901" s="1"/>
      <c r="V901" s="1"/>
      <c r="W901" s="1"/>
      <c r="X901" s="1"/>
      <c r="Y901" s="1"/>
      <c r="Z901" s="1"/>
    </row>
    <row r="902" spans="1:26" ht="14.25" customHeight="1" x14ac:dyDescent="0.35">
      <c r="A902" s="21"/>
      <c r="B902" s="74"/>
      <c r="C902" s="143"/>
      <c r="D902" s="135"/>
      <c r="E902" s="75"/>
      <c r="F902" s="76"/>
      <c r="G902" s="77"/>
      <c r="H902" s="78"/>
      <c r="I902" s="79"/>
      <c r="J902" s="21"/>
      <c r="K902" s="64" t="str">
        <f t="shared" si="17"/>
        <v/>
      </c>
      <c r="L902" s="65" t="str">
        <f t="shared" si="16"/>
        <v xml:space="preserve"> </v>
      </c>
      <c r="M902" s="21"/>
      <c r="N902" s="21"/>
      <c r="O902" s="21"/>
      <c r="P902" s="1"/>
      <c r="Q902" s="1"/>
      <c r="R902" s="1"/>
      <c r="S902" s="1"/>
      <c r="T902" s="1"/>
      <c r="U902" s="1"/>
      <c r="V902" s="1"/>
      <c r="W902" s="1"/>
      <c r="X902" s="1"/>
      <c r="Y902" s="1"/>
      <c r="Z902" s="1"/>
    </row>
    <row r="903" spans="1:26" ht="14.25" customHeight="1" x14ac:dyDescent="0.35">
      <c r="A903" s="21"/>
      <c r="B903" s="74"/>
      <c r="C903" s="143"/>
      <c r="D903" s="135"/>
      <c r="E903" s="75"/>
      <c r="F903" s="76"/>
      <c r="G903" s="77"/>
      <c r="H903" s="78"/>
      <c r="I903" s="79"/>
      <c r="J903" s="21"/>
      <c r="K903" s="64" t="str">
        <f t="shared" si="17"/>
        <v/>
      </c>
      <c r="L903" s="65" t="str">
        <f t="shared" si="16"/>
        <v xml:space="preserve"> </v>
      </c>
      <c r="M903" s="21"/>
      <c r="N903" s="21"/>
      <c r="O903" s="21"/>
      <c r="P903" s="1"/>
      <c r="Q903" s="1"/>
      <c r="R903" s="1"/>
      <c r="S903" s="1"/>
      <c r="T903" s="1"/>
      <c r="U903" s="1"/>
      <c r="V903" s="1"/>
      <c r="W903" s="1"/>
      <c r="X903" s="1"/>
      <c r="Y903" s="1"/>
      <c r="Z903" s="1"/>
    </row>
    <row r="904" spans="1:26" ht="14.25" customHeight="1" x14ac:dyDescent="0.35">
      <c r="A904" s="21"/>
      <c r="B904" s="74"/>
      <c r="C904" s="143"/>
      <c r="D904" s="135"/>
      <c r="E904" s="75"/>
      <c r="F904" s="76"/>
      <c r="G904" s="77"/>
      <c r="H904" s="78"/>
      <c r="I904" s="79"/>
      <c r="J904" s="21"/>
      <c r="K904" s="64" t="str">
        <f t="shared" si="17"/>
        <v/>
      </c>
      <c r="L904" s="65" t="str">
        <f t="shared" si="16"/>
        <v xml:space="preserve"> </v>
      </c>
      <c r="M904" s="21"/>
      <c r="N904" s="21"/>
      <c r="O904" s="21"/>
      <c r="P904" s="1"/>
      <c r="Q904" s="1"/>
      <c r="R904" s="1"/>
      <c r="S904" s="1"/>
      <c r="T904" s="1"/>
      <c r="U904" s="1"/>
      <c r="V904" s="1"/>
      <c r="W904" s="1"/>
      <c r="X904" s="1"/>
      <c r="Y904" s="1"/>
      <c r="Z904" s="1"/>
    </row>
    <row r="905" spans="1:26" ht="14.25" customHeight="1" x14ac:dyDescent="0.35">
      <c r="A905" s="21"/>
      <c r="B905" s="74"/>
      <c r="C905" s="143"/>
      <c r="D905" s="135"/>
      <c r="E905" s="75"/>
      <c r="F905" s="76"/>
      <c r="G905" s="77"/>
      <c r="H905" s="78"/>
      <c r="I905" s="79"/>
      <c r="J905" s="21"/>
      <c r="K905" s="64" t="str">
        <f t="shared" si="17"/>
        <v/>
      </c>
      <c r="L905" s="65" t="str">
        <f t="shared" si="16"/>
        <v xml:space="preserve"> </v>
      </c>
      <c r="M905" s="21"/>
      <c r="N905" s="21"/>
      <c r="O905" s="21"/>
      <c r="P905" s="1"/>
      <c r="Q905" s="1"/>
      <c r="R905" s="1"/>
      <c r="S905" s="1"/>
      <c r="T905" s="1"/>
      <c r="U905" s="1"/>
      <c r="V905" s="1"/>
      <c r="W905" s="1"/>
      <c r="X905" s="1"/>
      <c r="Y905" s="1"/>
      <c r="Z905" s="1"/>
    </row>
    <row r="906" spans="1:26" ht="14.25" customHeight="1" x14ac:dyDescent="0.35">
      <c r="A906" s="21"/>
      <c r="B906" s="74"/>
      <c r="C906" s="143"/>
      <c r="D906" s="135"/>
      <c r="E906" s="75"/>
      <c r="F906" s="76"/>
      <c r="G906" s="77"/>
      <c r="H906" s="78"/>
      <c r="I906" s="79"/>
      <c r="J906" s="21"/>
      <c r="K906" s="64" t="str">
        <f t="shared" si="17"/>
        <v/>
      </c>
      <c r="L906" s="65" t="str">
        <f t="shared" si="16"/>
        <v xml:space="preserve"> </v>
      </c>
      <c r="M906" s="21"/>
      <c r="N906" s="21"/>
      <c r="O906" s="21"/>
      <c r="P906" s="1"/>
      <c r="Q906" s="1"/>
      <c r="R906" s="1"/>
      <c r="S906" s="1"/>
      <c r="T906" s="1"/>
      <c r="U906" s="1"/>
      <c r="V906" s="1"/>
      <c r="W906" s="1"/>
      <c r="X906" s="1"/>
      <c r="Y906" s="1"/>
      <c r="Z906" s="1"/>
    </row>
    <row r="907" spans="1:26" ht="14.25" customHeight="1" x14ac:dyDescent="0.35">
      <c r="A907" s="21"/>
      <c r="B907" s="74"/>
      <c r="C907" s="143"/>
      <c r="D907" s="135"/>
      <c r="E907" s="75"/>
      <c r="F907" s="76"/>
      <c r="G907" s="77"/>
      <c r="H907" s="78"/>
      <c r="I907" s="79"/>
      <c r="J907" s="21"/>
      <c r="K907" s="64" t="str">
        <f t="shared" si="17"/>
        <v/>
      </c>
      <c r="L907" s="65" t="str">
        <f t="shared" si="16"/>
        <v xml:space="preserve"> </v>
      </c>
      <c r="M907" s="21"/>
      <c r="N907" s="21"/>
      <c r="O907" s="21"/>
      <c r="P907" s="1"/>
      <c r="Q907" s="1"/>
      <c r="R907" s="1"/>
      <c r="S907" s="1"/>
      <c r="T907" s="1"/>
      <c r="U907" s="1"/>
      <c r="V907" s="1"/>
      <c r="W907" s="1"/>
      <c r="X907" s="1"/>
      <c r="Y907" s="1"/>
      <c r="Z907" s="1"/>
    </row>
    <row r="908" spans="1:26" ht="14.25" customHeight="1" x14ac:dyDescent="0.35">
      <c r="A908" s="21"/>
      <c r="B908" s="74"/>
      <c r="C908" s="143"/>
      <c r="D908" s="135"/>
      <c r="E908" s="75"/>
      <c r="F908" s="76"/>
      <c r="G908" s="77"/>
      <c r="H908" s="78"/>
      <c r="I908" s="79"/>
      <c r="J908" s="21"/>
      <c r="K908" s="64" t="str">
        <f t="shared" si="17"/>
        <v/>
      </c>
      <c r="L908" s="65" t="str">
        <f t="shared" si="16"/>
        <v xml:space="preserve"> </v>
      </c>
      <c r="M908" s="21"/>
      <c r="N908" s="21"/>
      <c r="O908" s="21"/>
      <c r="P908" s="1"/>
      <c r="Q908" s="1"/>
      <c r="R908" s="1"/>
      <c r="S908" s="1"/>
      <c r="T908" s="1"/>
      <c r="U908" s="1"/>
      <c r="V908" s="1"/>
      <c r="W908" s="1"/>
      <c r="X908" s="1"/>
      <c r="Y908" s="1"/>
      <c r="Z908" s="1"/>
    </row>
    <row r="909" spans="1:26" ht="14.25" customHeight="1" x14ac:dyDescent="0.35">
      <c r="A909" s="21"/>
      <c r="B909" s="74"/>
      <c r="C909" s="143"/>
      <c r="D909" s="135"/>
      <c r="E909" s="75"/>
      <c r="F909" s="76"/>
      <c r="G909" s="77"/>
      <c r="H909" s="78"/>
      <c r="I909" s="79"/>
      <c r="J909" s="21"/>
      <c r="K909" s="64" t="str">
        <f t="shared" si="17"/>
        <v/>
      </c>
      <c r="L909" s="65" t="str">
        <f t="shared" si="16"/>
        <v xml:space="preserve"> </v>
      </c>
      <c r="M909" s="21"/>
      <c r="N909" s="21"/>
      <c r="O909" s="21"/>
      <c r="P909" s="1"/>
      <c r="Q909" s="1"/>
      <c r="R909" s="1"/>
      <c r="S909" s="1"/>
      <c r="T909" s="1"/>
      <c r="U909" s="1"/>
      <c r="V909" s="1"/>
      <c r="W909" s="1"/>
      <c r="X909" s="1"/>
      <c r="Y909" s="1"/>
      <c r="Z909" s="1"/>
    </row>
    <row r="910" spans="1:26" ht="14.25" customHeight="1" x14ac:dyDescent="0.35">
      <c r="A910" s="21"/>
      <c r="B910" s="74"/>
      <c r="C910" s="143"/>
      <c r="D910" s="135"/>
      <c r="E910" s="75"/>
      <c r="F910" s="76"/>
      <c r="G910" s="77"/>
      <c r="H910" s="78"/>
      <c r="I910" s="79"/>
      <c r="J910" s="21"/>
      <c r="K910" s="64" t="str">
        <f t="shared" si="17"/>
        <v/>
      </c>
      <c r="L910" s="65" t="str">
        <f t="shared" si="16"/>
        <v xml:space="preserve"> </v>
      </c>
      <c r="M910" s="21"/>
      <c r="N910" s="21"/>
      <c r="O910" s="21"/>
      <c r="P910" s="1"/>
      <c r="Q910" s="1"/>
      <c r="R910" s="1"/>
      <c r="S910" s="1"/>
      <c r="T910" s="1"/>
      <c r="U910" s="1"/>
      <c r="V910" s="1"/>
      <c r="W910" s="1"/>
      <c r="X910" s="1"/>
      <c r="Y910" s="1"/>
      <c r="Z910" s="1"/>
    </row>
    <row r="911" spans="1:26" ht="14.25" customHeight="1" x14ac:dyDescent="0.35">
      <c r="A911" s="21"/>
      <c r="B911" s="74"/>
      <c r="C911" s="143"/>
      <c r="D911" s="135"/>
      <c r="E911" s="75"/>
      <c r="F911" s="76"/>
      <c r="G911" s="77"/>
      <c r="H911" s="78"/>
      <c r="I911" s="79"/>
      <c r="J911" s="21"/>
      <c r="K911" s="64" t="str">
        <f t="shared" si="17"/>
        <v/>
      </c>
      <c r="L911" s="65" t="str">
        <f t="shared" si="16"/>
        <v xml:space="preserve"> </v>
      </c>
      <c r="M911" s="21"/>
      <c r="N911" s="21"/>
      <c r="O911" s="21"/>
      <c r="P911" s="1"/>
      <c r="Q911" s="1"/>
      <c r="R911" s="1"/>
      <c r="S911" s="1"/>
      <c r="T911" s="1"/>
      <c r="U911" s="1"/>
      <c r="V911" s="1"/>
      <c r="W911" s="1"/>
      <c r="X911" s="1"/>
      <c r="Y911" s="1"/>
      <c r="Z911" s="1"/>
    </row>
    <row r="912" spans="1:26" ht="14.25" customHeight="1" x14ac:dyDescent="0.35">
      <c r="A912" s="21"/>
      <c r="B912" s="74"/>
      <c r="C912" s="143"/>
      <c r="D912" s="135"/>
      <c r="E912" s="75"/>
      <c r="F912" s="76"/>
      <c r="G912" s="77"/>
      <c r="H912" s="78"/>
      <c r="I912" s="79"/>
      <c r="J912" s="21"/>
      <c r="K912" s="64" t="str">
        <f t="shared" si="17"/>
        <v/>
      </c>
      <c r="L912" s="65" t="str">
        <f t="shared" si="16"/>
        <v xml:space="preserve"> </v>
      </c>
      <c r="M912" s="21"/>
      <c r="N912" s="21"/>
      <c r="O912" s="21"/>
      <c r="P912" s="1"/>
      <c r="Q912" s="1"/>
      <c r="R912" s="1"/>
      <c r="S912" s="1"/>
      <c r="T912" s="1"/>
      <c r="U912" s="1"/>
      <c r="V912" s="1"/>
      <c r="W912" s="1"/>
      <c r="X912" s="1"/>
      <c r="Y912" s="1"/>
      <c r="Z912" s="1"/>
    </row>
    <row r="913" spans="1:26" ht="14.25" customHeight="1" x14ac:dyDescent="0.35">
      <c r="A913" s="21"/>
      <c r="B913" s="74"/>
      <c r="C913" s="143"/>
      <c r="D913" s="135"/>
      <c r="E913" s="75"/>
      <c r="F913" s="76"/>
      <c r="G913" s="77"/>
      <c r="H913" s="78"/>
      <c r="I913" s="79"/>
      <c r="J913" s="21"/>
      <c r="K913" s="64" t="str">
        <f t="shared" si="17"/>
        <v/>
      </c>
      <c r="L913" s="65" t="str">
        <f t="shared" si="16"/>
        <v xml:space="preserve"> </v>
      </c>
      <c r="M913" s="21"/>
      <c r="N913" s="21"/>
      <c r="O913" s="21"/>
      <c r="P913" s="1"/>
      <c r="Q913" s="1"/>
      <c r="R913" s="1"/>
      <c r="S913" s="1"/>
      <c r="T913" s="1"/>
      <c r="U913" s="1"/>
      <c r="V913" s="1"/>
      <c r="W913" s="1"/>
      <c r="X913" s="1"/>
      <c r="Y913" s="1"/>
      <c r="Z913" s="1"/>
    </row>
    <row r="914" spans="1:26" ht="14.25" customHeight="1" x14ac:dyDescent="0.35">
      <c r="A914" s="21"/>
      <c r="B914" s="74"/>
      <c r="C914" s="143"/>
      <c r="D914" s="135"/>
      <c r="E914" s="75"/>
      <c r="F914" s="76"/>
      <c r="G914" s="77"/>
      <c r="H914" s="78"/>
      <c r="I914" s="79"/>
      <c r="J914" s="21"/>
      <c r="K914" s="64" t="str">
        <f t="shared" si="17"/>
        <v/>
      </c>
      <c r="L914" s="65" t="str">
        <f t="shared" si="16"/>
        <v xml:space="preserve"> </v>
      </c>
      <c r="M914" s="21"/>
      <c r="N914" s="21"/>
      <c r="O914" s="21"/>
      <c r="P914" s="1"/>
      <c r="Q914" s="1"/>
      <c r="R914" s="1"/>
      <c r="S914" s="1"/>
      <c r="T914" s="1"/>
      <c r="U914" s="1"/>
      <c r="V914" s="1"/>
      <c r="W914" s="1"/>
      <c r="X914" s="1"/>
      <c r="Y914" s="1"/>
      <c r="Z914" s="1"/>
    </row>
    <row r="915" spans="1:26" ht="14.25" customHeight="1" x14ac:dyDescent="0.35">
      <c r="A915" s="21"/>
      <c r="B915" s="74"/>
      <c r="C915" s="143"/>
      <c r="D915" s="135"/>
      <c r="E915" s="75"/>
      <c r="F915" s="76"/>
      <c r="G915" s="77"/>
      <c r="H915" s="78"/>
      <c r="I915" s="79"/>
      <c r="J915" s="21"/>
      <c r="K915" s="64" t="str">
        <f t="shared" si="17"/>
        <v/>
      </c>
      <c r="L915" s="65" t="str">
        <f t="shared" si="16"/>
        <v xml:space="preserve"> </v>
      </c>
      <c r="M915" s="21"/>
      <c r="N915" s="21"/>
      <c r="O915" s="21"/>
      <c r="P915" s="1"/>
      <c r="Q915" s="1"/>
      <c r="R915" s="1"/>
      <c r="S915" s="1"/>
      <c r="T915" s="1"/>
      <c r="U915" s="1"/>
      <c r="V915" s="1"/>
      <c r="W915" s="1"/>
      <c r="X915" s="1"/>
      <c r="Y915" s="1"/>
      <c r="Z915" s="1"/>
    </row>
    <row r="916" spans="1:26" ht="14.25" customHeight="1" x14ac:dyDescent="0.35">
      <c r="A916" s="21"/>
      <c r="B916" s="74"/>
      <c r="C916" s="143"/>
      <c r="D916" s="135"/>
      <c r="E916" s="75"/>
      <c r="F916" s="76"/>
      <c r="G916" s="77"/>
      <c r="H916" s="78"/>
      <c r="I916" s="79"/>
      <c r="J916" s="21"/>
      <c r="K916" s="64" t="str">
        <f t="shared" si="17"/>
        <v/>
      </c>
      <c r="L916" s="65" t="str">
        <f t="shared" si="16"/>
        <v xml:space="preserve"> </v>
      </c>
      <c r="M916" s="21"/>
      <c r="N916" s="21"/>
      <c r="O916" s="21"/>
      <c r="P916" s="1"/>
      <c r="Q916" s="1"/>
      <c r="R916" s="1"/>
      <c r="S916" s="1"/>
      <c r="T916" s="1"/>
      <c r="U916" s="1"/>
      <c r="V916" s="1"/>
      <c r="W916" s="1"/>
      <c r="X916" s="1"/>
      <c r="Y916" s="1"/>
      <c r="Z916" s="1"/>
    </row>
    <row r="917" spans="1:26" ht="14.25" customHeight="1" x14ac:dyDescent="0.35">
      <c r="A917" s="21"/>
      <c r="B917" s="74"/>
      <c r="C917" s="143"/>
      <c r="D917" s="135"/>
      <c r="E917" s="75"/>
      <c r="F917" s="76"/>
      <c r="G917" s="77"/>
      <c r="H917" s="78"/>
      <c r="I917" s="79"/>
      <c r="J917" s="21"/>
      <c r="K917" s="64" t="str">
        <f t="shared" si="17"/>
        <v/>
      </c>
      <c r="L917" s="65" t="str">
        <f t="shared" si="16"/>
        <v xml:space="preserve"> </v>
      </c>
      <c r="M917" s="21"/>
      <c r="N917" s="21"/>
      <c r="O917" s="21"/>
      <c r="P917" s="1"/>
      <c r="Q917" s="1"/>
      <c r="R917" s="1"/>
      <c r="S917" s="1"/>
      <c r="T917" s="1"/>
      <c r="U917" s="1"/>
      <c r="V917" s="1"/>
      <c r="W917" s="1"/>
      <c r="X917" s="1"/>
      <c r="Y917" s="1"/>
      <c r="Z917" s="1"/>
    </row>
    <row r="918" spans="1:26" ht="14.25" customHeight="1" x14ac:dyDescent="0.35">
      <c r="A918" s="21"/>
      <c r="B918" s="74"/>
      <c r="C918" s="143"/>
      <c r="D918" s="135"/>
      <c r="E918" s="75"/>
      <c r="F918" s="76"/>
      <c r="G918" s="77"/>
      <c r="H918" s="78"/>
      <c r="I918" s="79"/>
      <c r="J918" s="21"/>
      <c r="K918" s="64" t="str">
        <f t="shared" si="17"/>
        <v/>
      </c>
      <c r="L918" s="65" t="str">
        <f t="shared" si="16"/>
        <v xml:space="preserve"> </v>
      </c>
      <c r="M918" s="21"/>
      <c r="N918" s="21"/>
      <c r="O918" s="21"/>
      <c r="P918" s="1"/>
      <c r="Q918" s="1"/>
      <c r="R918" s="1"/>
      <c r="S918" s="1"/>
      <c r="T918" s="1"/>
      <c r="U918" s="1"/>
      <c r="V918" s="1"/>
      <c r="W918" s="1"/>
      <c r="X918" s="1"/>
      <c r="Y918" s="1"/>
      <c r="Z918" s="1"/>
    </row>
    <row r="919" spans="1:26" ht="14.25" customHeight="1" x14ac:dyDescent="0.35">
      <c r="A919" s="21"/>
      <c r="B919" s="74"/>
      <c r="C919" s="143"/>
      <c r="D919" s="135"/>
      <c r="E919" s="75"/>
      <c r="F919" s="76"/>
      <c r="G919" s="77"/>
      <c r="H919" s="78"/>
      <c r="I919" s="79"/>
      <c r="J919" s="21"/>
      <c r="K919" s="64" t="str">
        <f t="shared" si="17"/>
        <v/>
      </c>
      <c r="L919" s="65" t="str">
        <f t="shared" si="16"/>
        <v xml:space="preserve"> </v>
      </c>
      <c r="M919" s="21"/>
      <c r="N919" s="21"/>
      <c r="O919" s="21"/>
      <c r="P919" s="1"/>
      <c r="Q919" s="1"/>
      <c r="R919" s="1"/>
      <c r="S919" s="1"/>
      <c r="T919" s="1"/>
      <c r="U919" s="1"/>
      <c r="V919" s="1"/>
      <c r="W919" s="1"/>
      <c r="X919" s="1"/>
      <c r="Y919" s="1"/>
      <c r="Z919" s="1"/>
    </row>
    <row r="920" spans="1:26" ht="14.25" customHeight="1" x14ac:dyDescent="0.35">
      <c r="A920" s="21"/>
      <c r="B920" s="74"/>
      <c r="C920" s="143"/>
      <c r="D920" s="135"/>
      <c r="E920" s="75"/>
      <c r="F920" s="76"/>
      <c r="G920" s="77"/>
      <c r="H920" s="78"/>
      <c r="I920" s="79"/>
      <c r="J920" s="21"/>
      <c r="K920" s="64" t="str">
        <f t="shared" si="17"/>
        <v/>
      </c>
      <c r="L920" s="65" t="str">
        <f t="shared" si="16"/>
        <v xml:space="preserve"> </v>
      </c>
      <c r="M920" s="21"/>
      <c r="N920" s="21"/>
      <c r="O920" s="21"/>
      <c r="P920" s="1"/>
      <c r="Q920" s="1"/>
      <c r="R920" s="1"/>
      <c r="S920" s="1"/>
      <c r="T920" s="1"/>
      <c r="U920" s="1"/>
      <c r="V920" s="1"/>
      <c r="W920" s="1"/>
      <c r="X920" s="1"/>
      <c r="Y920" s="1"/>
      <c r="Z920" s="1"/>
    </row>
    <row r="921" spans="1:26" ht="14.25" customHeight="1" x14ac:dyDescent="0.35">
      <c r="A921" s="21"/>
      <c r="B921" s="74"/>
      <c r="C921" s="143"/>
      <c r="D921" s="135"/>
      <c r="E921" s="75"/>
      <c r="F921" s="76"/>
      <c r="G921" s="77"/>
      <c r="H921" s="78"/>
      <c r="I921" s="79"/>
      <c r="J921" s="21"/>
      <c r="K921" s="64" t="str">
        <f t="shared" si="17"/>
        <v/>
      </c>
      <c r="L921" s="65" t="str">
        <f t="shared" si="16"/>
        <v xml:space="preserve"> </v>
      </c>
      <c r="M921" s="21"/>
      <c r="N921" s="21"/>
      <c r="O921" s="21"/>
      <c r="P921" s="1"/>
      <c r="Q921" s="1"/>
      <c r="R921" s="1"/>
      <c r="S921" s="1"/>
      <c r="T921" s="1"/>
      <c r="U921" s="1"/>
      <c r="V921" s="1"/>
      <c r="W921" s="1"/>
      <c r="X921" s="1"/>
      <c r="Y921" s="1"/>
      <c r="Z921" s="1"/>
    </row>
    <row r="922" spans="1:26" ht="14.25" customHeight="1" x14ac:dyDescent="0.35">
      <c r="A922" s="21"/>
      <c r="B922" s="74"/>
      <c r="C922" s="143"/>
      <c r="D922" s="135"/>
      <c r="E922" s="75"/>
      <c r="F922" s="76"/>
      <c r="G922" s="77"/>
      <c r="H922" s="78"/>
      <c r="I922" s="79"/>
      <c r="J922" s="21"/>
      <c r="K922" s="64" t="str">
        <f t="shared" si="17"/>
        <v/>
      </c>
      <c r="L922" s="65" t="str">
        <f t="shared" si="16"/>
        <v xml:space="preserve"> </v>
      </c>
      <c r="M922" s="21"/>
      <c r="N922" s="21"/>
      <c r="O922" s="21"/>
      <c r="P922" s="1"/>
      <c r="Q922" s="1"/>
      <c r="R922" s="1"/>
      <c r="S922" s="1"/>
      <c r="T922" s="1"/>
      <c r="U922" s="1"/>
      <c r="V922" s="1"/>
      <c r="W922" s="1"/>
      <c r="X922" s="1"/>
      <c r="Y922" s="1"/>
      <c r="Z922" s="1"/>
    </row>
    <row r="923" spans="1:26" ht="14.25" customHeight="1" x14ac:dyDescent="0.35">
      <c r="A923" s="21"/>
      <c r="B923" s="74"/>
      <c r="C923" s="143"/>
      <c r="D923" s="135"/>
      <c r="E923" s="75"/>
      <c r="F923" s="76"/>
      <c r="G923" s="77"/>
      <c r="H923" s="78"/>
      <c r="I923" s="79"/>
      <c r="J923" s="21"/>
      <c r="K923" s="64" t="str">
        <f t="shared" si="17"/>
        <v/>
      </c>
      <c r="L923" s="65" t="str">
        <f t="shared" si="16"/>
        <v xml:space="preserve"> </v>
      </c>
      <c r="M923" s="21"/>
      <c r="N923" s="21"/>
      <c r="O923" s="21"/>
      <c r="P923" s="1"/>
      <c r="Q923" s="1"/>
      <c r="R923" s="1"/>
      <c r="S923" s="1"/>
      <c r="T923" s="1"/>
      <c r="U923" s="1"/>
      <c r="V923" s="1"/>
      <c r="W923" s="1"/>
      <c r="X923" s="1"/>
      <c r="Y923" s="1"/>
      <c r="Z923" s="1"/>
    </row>
    <row r="924" spans="1:26" ht="14.25" customHeight="1" x14ac:dyDescent="0.35">
      <c r="A924" s="21"/>
      <c r="B924" s="74"/>
      <c r="C924" s="143"/>
      <c r="D924" s="135"/>
      <c r="E924" s="75"/>
      <c r="F924" s="76"/>
      <c r="G924" s="77"/>
      <c r="H924" s="78"/>
      <c r="I924" s="79"/>
      <c r="J924" s="21"/>
      <c r="K924" s="64" t="str">
        <f t="shared" si="17"/>
        <v/>
      </c>
      <c r="L924" s="65" t="str">
        <f t="shared" si="16"/>
        <v xml:space="preserve"> </v>
      </c>
      <c r="M924" s="21"/>
      <c r="N924" s="21"/>
      <c r="O924" s="21"/>
      <c r="P924" s="1"/>
      <c r="Q924" s="1"/>
      <c r="R924" s="1"/>
      <c r="S924" s="1"/>
      <c r="T924" s="1"/>
      <c r="U924" s="1"/>
      <c r="V924" s="1"/>
      <c r="W924" s="1"/>
      <c r="X924" s="1"/>
      <c r="Y924" s="1"/>
      <c r="Z924" s="1"/>
    </row>
    <row r="925" spans="1:26" ht="14.25" customHeight="1" x14ac:dyDescent="0.35">
      <c r="A925" s="21"/>
      <c r="B925" s="74"/>
      <c r="C925" s="143"/>
      <c r="D925" s="135"/>
      <c r="E925" s="75"/>
      <c r="F925" s="76"/>
      <c r="G925" s="77"/>
      <c r="H925" s="78"/>
      <c r="I925" s="79"/>
      <c r="J925" s="21"/>
      <c r="K925" s="64" t="str">
        <f t="shared" si="17"/>
        <v/>
      </c>
      <c r="L925" s="65" t="str">
        <f t="shared" si="16"/>
        <v xml:space="preserve"> </v>
      </c>
      <c r="M925" s="21"/>
      <c r="N925" s="21"/>
      <c r="O925" s="21"/>
      <c r="P925" s="1"/>
      <c r="Q925" s="1"/>
      <c r="R925" s="1"/>
      <c r="S925" s="1"/>
      <c r="T925" s="1"/>
      <c r="U925" s="1"/>
      <c r="V925" s="1"/>
      <c r="W925" s="1"/>
      <c r="X925" s="1"/>
      <c r="Y925" s="1"/>
      <c r="Z925" s="1"/>
    </row>
    <row r="926" spans="1:26" ht="14.25" customHeight="1" x14ac:dyDescent="0.35">
      <c r="A926" s="21"/>
      <c r="B926" s="74"/>
      <c r="C926" s="143"/>
      <c r="D926" s="135"/>
      <c r="E926" s="75"/>
      <c r="F926" s="76"/>
      <c r="G926" s="77"/>
      <c r="H926" s="78"/>
      <c r="I926" s="79"/>
      <c r="J926" s="21"/>
      <c r="K926" s="64" t="str">
        <f t="shared" si="17"/>
        <v/>
      </c>
      <c r="L926" s="65" t="str">
        <f t="shared" si="16"/>
        <v xml:space="preserve"> </v>
      </c>
      <c r="M926" s="21"/>
      <c r="N926" s="21"/>
      <c r="O926" s="21"/>
      <c r="P926" s="1"/>
      <c r="Q926" s="1"/>
      <c r="R926" s="1"/>
      <c r="S926" s="1"/>
      <c r="T926" s="1"/>
      <c r="U926" s="1"/>
      <c r="V926" s="1"/>
      <c r="W926" s="1"/>
      <c r="X926" s="1"/>
      <c r="Y926" s="1"/>
      <c r="Z926" s="1"/>
    </row>
    <row r="927" spans="1:26" ht="14.25" customHeight="1" x14ac:dyDescent="0.35">
      <c r="A927" s="21"/>
      <c r="B927" s="74"/>
      <c r="C927" s="143"/>
      <c r="D927" s="135"/>
      <c r="E927" s="75"/>
      <c r="F927" s="76"/>
      <c r="G927" s="77"/>
      <c r="H927" s="78"/>
      <c r="I927" s="79"/>
      <c r="J927" s="21"/>
      <c r="K927" s="64" t="str">
        <f t="shared" si="17"/>
        <v/>
      </c>
      <c r="L927" s="65" t="str">
        <f t="shared" si="16"/>
        <v xml:space="preserve"> </v>
      </c>
      <c r="M927" s="21"/>
      <c r="N927" s="21"/>
      <c r="O927" s="21"/>
      <c r="P927" s="1"/>
      <c r="Q927" s="1"/>
      <c r="R927" s="1"/>
      <c r="S927" s="1"/>
      <c r="T927" s="1"/>
      <c r="U927" s="1"/>
      <c r="V927" s="1"/>
      <c r="W927" s="1"/>
      <c r="X927" s="1"/>
      <c r="Y927" s="1"/>
      <c r="Z927" s="1"/>
    </row>
    <row r="928" spans="1:26" ht="14.25" customHeight="1" x14ac:dyDescent="0.35">
      <c r="A928" s="21"/>
      <c r="B928" s="74"/>
      <c r="C928" s="143"/>
      <c r="D928" s="135"/>
      <c r="E928" s="75"/>
      <c r="F928" s="76"/>
      <c r="G928" s="77"/>
      <c r="H928" s="78"/>
      <c r="I928" s="79"/>
      <c r="J928" s="21"/>
      <c r="K928" s="64" t="str">
        <f t="shared" si="17"/>
        <v/>
      </c>
      <c r="L928" s="65" t="str">
        <f t="shared" si="16"/>
        <v xml:space="preserve"> </v>
      </c>
      <c r="M928" s="21"/>
      <c r="N928" s="21"/>
      <c r="O928" s="21"/>
      <c r="P928" s="1"/>
      <c r="Q928" s="1"/>
      <c r="R928" s="1"/>
      <c r="S928" s="1"/>
      <c r="T928" s="1"/>
      <c r="U928" s="1"/>
      <c r="V928" s="1"/>
      <c r="W928" s="1"/>
      <c r="X928" s="1"/>
      <c r="Y928" s="1"/>
      <c r="Z928" s="1"/>
    </row>
    <row r="929" spans="1:26" ht="14.25" customHeight="1" x14ac:dyDescent="0.35">
      <c r="A929" s="21"/>
      <c r="B929" s="74"/>
      <c r="C929" s="143"/>
      <c r="D929" s="135"/>
      <c r="E929" s="75"/>
      <c r="F929" s="76"/>
      <c r="G929" s="77"/>
      <c r="H929" s="78"/>
      <c r="I929" s="79"/>
      <c r="J929" s="21"/>
      <c r="K929" s="64" t="str">
        <f t="shared" si="17"/>
        <v/>
      </c>
      <c r="L929" s="65" t="str">
        <f t="shared" si="16"/>
        <v xml:space="preserve"> </v>
      </c>
      <c r="M929" s="21"/>
      <c r="N929" s="21"/>
      <c r="O929" s="21"/>
      <c r="P929" s="1"/>
      <c r="Q929" s="1"/>
      <c r="R929" s="1"/>
      <c r="S929" s="1"/>
      <c r="T929" s="1"/>
      <c r="U929" s="1"/>
      <c r="V929" s="1"/>
      <c r="W929" s="1"/>
      <c r="X929" s="1"/>
      <c r="Y929" s="1"/>
      <c r="Z929" s="1"/>
    </row>
    <row r="930" spans="1:26" ht="14.25" customHeight="1" x14ac:dyDescent="0.35">
      <c r="A930" s="21"/>
      <c r="B930" s="74"/>
      <c r="C930" s="143"/>
      <c r="D930" s="135"/>
      <c r="E930" s="75"/>
      <c r="F930" s="76"/>
      <c r="G930" s="77"/>
      <c r="H930" s="78"/>
      <c r="I930" s="79"/>
      <c r="J930" s="21"/>
      <c r="K930" s="64" t="str">
        <f t="shared" si="17"/>
        <v/>
      </c>
      <c r="L930" s="65" t="str">
        <f t="shared" si="16"/>
        <v xml:space="preserve"> </v>
      </c>
      <c r="M930" s="21"/>
      <c r="N930" s="21"/>
      <c r="O930" s="21"/>
      <c r="P930" s="1"/>
      <c r="Q930" s="1"/>
      <c r="R930" s="1"/>
      <c r="S930" s="1"/>
      <c r="T930" s="1"/>
      <c r="U930" s="1"/>
      <c r="V930" s="1"/>
      <c r="W930" s="1"/>
      <c r="X930" s="1"/>
      <c r="Y930" s="1"/>
      <c r="Z930" s="1"/>
    </row>
    <row r="931" spans="1:26" ht="14.25" customHeight="1" x14ac:dyDescent="0.35">
      <c r="A931" s="21"/>
      <c r="B931" s="74"/>
      <c r="C931" s="143"/>
      <c r="D931" s="135"/>
      <c r="E931" s="75"/>
      <c r="F931" s="76"/>
      <c r="G931" s="77"/>
      <c r="H931" s="78"/>
      <c r="I931" s="79"/>
      <c r="J931" s="21"/>
      <c r="K931" s="64" t="str">
        <f t="shared" si="17"/>
        <v/>
      </c>
      <c r="L931" s="65" t="str">
        <f t="shared" si="16"/>
        <v xml:space="preserve"> </v>
      </c>
      <c r="M931" s="21"/>
      <c r="N931" s="21"/>
      <c r="O931" s="21"/>
      <c r="P931" s="1"/>
      <c r="Q931" s="1"/>
      <c r="R931" s="1"/>
      <c r="S931" s="1"/>
      <c r="T931" s="1"/>
      <c r="U931" s="1"/>
      <c r="V931" s="1"/>
      <c r="W931" s="1"/>
      <c r="X931" s="1"/>
      <c r="Y931" s="1"/>
      <c r="Z931" s="1"/>
    </row>
    <row r="932" spans="1:26" ht="14.25" customHeight="1" x14ac:dyDescent="0.35">
      <c r="A932" s="21"/>
      <c r="B932" s="74"/>
      <c r="C932" s="143"/>
      <c r="D932" s="135"/>
      <c r="E932" s="75"/>
      <c r="F932" s="76"/>
      <c r="G932" s="77"/>
      <c r="H932" s="78"/>
      <c r="I932" s="79"/>
      <c r="J932" s="21"/>
      <c r="K932" s="64" t="str">
        <f t="shared" si="17"/>
        <v/>
      </c>
      <c r="L932" s="65" t="str">
        <f t="shared" si="16"/>
        <v xml:space="preserve"> </v>
      </c>
      <c r="M932" s="21"/>
      <c r="N932" s="21"/>
      <c r="O932" s="21"/>
      <c r="P932" s="1"/>
      <c r="Q932" s="1"/>
      <c r="R932" s="1"/>
      <c r="S932" s="1"/>
      <c r="T932" s="1"/>
      <c r="U932" s="1"/>
      <c r="V932" s="1"/>
      <c r="W932" s="1"/>
      <c r="X932" s="1"/>
      <c r="Y932" s="1"/>
      <c r="Z932" s="1"/>
    </row>
    <row r="933" spans="1:26" ht="14.25" customHeight="1" x14ac:dyDescent="0.35">
      <c r="A933" s="21"/>
      <c r="B933" s="74"/>
      <c r="C933" s="143"/>
      <c r="D933" s="135"/>
      <c r="E933" s="75"/>
      <c r="F933" s="76"/>
      <c r="G933" s="77"/>
      <c r="H933" s="78"/>
      <c r="I933" s="79"/>
      <c r="J933" s="21"/>
      <c r="K933" s="64" t="str">
        <f t="shared" si="17"/>
        <v/>
      </c>
      <c r="L933" s="65" t="str">
        <f t="shared" si="16"/>
        <v xml:space="preserve"> </v>
      </c>
      <c r="M933" s="21"/>
      <c r="N933" s="21"/>
      <c r="O933" s="21"/>
      <c r="P933" s="1"/>
      <c r="Q933" s="1"/>
      <c r="R933" s="1"/>
      <c r="S933" s="1"/>
      <c r="T933" s="1"/>
      <c r="U933" s="1"/>
      <c r="V933" s="1"/>
      <c r="W933" s="1"/>
      <c r="X933" s="1"/>
      <c r="Y933" s="1"/>
      <c r="Z933" s="1"/>
    </row>
    <row r="934" spans="1:26" ht="14.25" customHeight="1" x14ac:dyDescent="0.35">
      <c r="A934" s="21"/>
      <c r="B934" s="74"/>
      <c r="C934" s="143"/>
      <c r="D934" s="135"/>
      <c r="E934" s="75"/>
      <c r="F934" s="76"/>
      <c r="G934" s="77"/>
      <c r="H934" s="78"/>
      <c r="I934" s="79"/>
      <c r="J934" s="21"/>
      <c r="K934" s="64" t="str">
        <f t="shared" si="17"/>
        <v/>
      </c>
      <c r="L934" s="65" t="str">
        <f t="shared" si="16"/>
        <v xml:space="preserve"> </v>
      </c>
      <c r="M934" s="21"/>
      <c r="N934" s="21"/>
      <c r="O934" s="21"/>
      <c r="P934" s="1"/>
      <c r="Q934" s="1"/>
      <c r="R934" s="1"/>
      <c r="S934" s="1"/>
      <c r="T934" s="1"/>
      <c r="U934" s="1"/>
      <c r="V934" s="1"/>
      <c r="W934" s="1"/>
      <c r="X934" s="1"/>
      <c r="Y934" s="1"/>
      <c r="Z934" s="1"/>
    </row>
    <row r="935" spans="1:26" ht="14.25" customHeight="1" x14ac:dyDescent="0.35">
      <c r="A935" s="21"/>
      <c r="B935" s="74"/>
      <c r="C935" s="143"/>
      <c r="D935" s="135"/>
      <c r="E935" s="75"/>
      <c r="F935" s="76"/>
      <c r="G935" s="77"/>
      <c r="H935" s="78"/>
      <c r="I935" s="79"/>
      <c r="J935" s="21"/>
      <c r="K935" s="64" t="str">
        <f t="shared" si="17"/>
        <v/>
      </c>
      <c r="L935" s="65" t="str">
        <f t="shared" si="16"/>
        <v xml:space="preserve"> </v>
      </c>
      <c r="M935" s="21"/>
      <c r="N935" s="21"/>
      <c r="O935" s="21"/>
      <c r="P935" s="1"/>
      <c r="Q935" s="1"/>
      <c r="R935" s="1"/>
      <c r="S935" s="1"/>
      <c r="T935" s="1"/>
      <c r="U935" s="1"/>
      <c r="V935" s="1"/>
      <c r="W935" s="1"/>
      <c r="X935" s="1"/>
      <c r="Y935" s="1"/>
      <c r="Z935" s="1"/>
    </row>
    <row r="936" spans="1:26" ht="14.25" customHeight="1" x14ac:dyDescent="0.35">
      <c r="A936" s="21"/>
      <c r="B936" s="74"/>
      <c r="C936" s="143"/>
      <c r="D936" s="135"/>
      <c r="E936" s="75"/>
      <c r="F936" s="76"/>
      <c r="G936" s="77"/>
      <c r="H936" s="78"/>
      <c r="I936" s="79"/>
      <c r="J936" s="21"/>
      <c r="K936" s="64" t="str">
        <f t="shared" si="17"/>
        <v/>
      </c>
      <c r="L936" s="65" t="str">
        <f t="shared" si="16"/>
        <v xml:space="preserve"> </v>
      </c>
      <c r="M936" s="21"/>
      <c r="N936" s="21"/>
      <c r="O936" s="21"/>
      <c r="P936" s="1"/>
      <c r="Q936" s="1"/>
      <c r="R936" s="1"/>
      <c r="S936" s="1"/>
      <c r="T936" s="1"/>
      <c r="U936" s="1"/>
      <c r="V936" s="1"/>
      <c r="W936" s="1"/>
      <c r="X936" s="1"/>
      <c r="Y936" s="1"/>
      <c r="Z936" s="1"/>
    </row>
    <row r="937" spans="1:26" ht="14.25" customHeight="1" x14ac:dyDescent="0.35">
      <c r="A937" s="21"/>
      <c r="B937" s="74"/>
      <c r="C937" s="143"/>
      <c r="D937" s="135"/>
      <c r="E937" s="75"/>
      <c r="F937" s="76"/>
      <c r="G937" s="77"/>
      <c r="H937" s="78"/>
      <c r="I937" s="79"/>
      <c r="J937" s="21"/>
      <c r="K937" s="64" t="str">
        <f t="shared" si="17"/>
        <v/>
      </c>
      <c r="L937" s="65" t="str">
        <f t="shared" si="16"/>
        <v xml:space="preserve"> </v>
      </c>
      <c r="M937" s="21"/>
      <c r="N937" s="21"/>
      <c r="O937" s="21"/>
      <c r="P937" s="1"/>
      <c r="Q937" s="1"/>
      <c r="R937" s="1"/>
      <c r="S937" s="1"/>
      <c r="T937" s="1"/>
      <c r="U937" s="1"/>
      <c r="V937" s="1"/>
      <c r="W937" s="1"/>
      <c r="X937" s="1"/>
      <c r="Y937" s="1"/>
      <c r="Z937" s="1"/>
    </row>
    <row r="938" spans="1:26" ht="14.25" customHeight="1" x14ac:dyDescent="0.35">
      <c r="A938" s="21"/>
      <c r="B938" s="74"/>
      <c r="C938" s="143"/>
      <c r="D938" s="135"/>
      <c r="E938" s="75"/>
      <c r="F938" s="76"/>
      <c r="G938" s="77"/>
      <c r="H938" s="78"/>
      <c r="I938" s="79"/>
      <c r="J938" s="21"/>
      <c r="K938" s="64" t="str">
        <f t="shared" si="17"/>
        <v/>
      </c>
      <c r="L938" s="65" t="str">
        <f t="shared" si="16"/>
        <v xml:space="preserve"> </v>
      </c>
      <c r="M938" s="21"/>
      <c r="N938" s="21"/>
      <c r="O938" s="21"/>
      <c r="P938" s="1"/>
      <c r="Q938" s="1"/>
      <c r="R938" s="1"/>
      <c r="S938" s="1"/>
      <c r="T938" s="1"/>
      <c r="U938" s="1"/>
      <c r="V938" s="1"/>
      <c r="W938" s="1"/>
      <c r="X938" s="1"/>
      <c r="Y938" s="1"/>
      <c r="Z938" s="1"/>
    </row>
    <row r="939" spans="1:26" ht="14.25" customHeight="1" x14ac:dyDescent="0.35">
      <c r="A939" s="21"/>
      <c r="B939" s="74"/>
      <c r="C939" s="143"/>
      <c r="D939" s="135"/>
      <c r="E939" s="75"/>
      <c r="F939" s="76"/>
      <c r="G939" s="77"/>
      <c r="H939" s="78"/>
      <c r="I939" s="79"/>
      <c r="J939" s="21"/>
      <c r="K939" s="64" t="str">
        <f t="shared" si="17"/>
        <v/>
      </c>
      <c r="L939" s="65" t="str">
        <f t="shared" si="16"/>
        <v xml:space="preserve"> </v>
      </c>
      <c r="M939" s="21"/>
      <c r="N939" s="21"/>
      <c r="O939" s="21"/>
      <c r="P939" s="1"/>
      <c r="Q939" s="1"/>
      <c r="R939" s="1"/>
      <c r="S939" s="1"/>
      <c r="T939" s="1"/>
      <c r="U939" s="1"/>
      <c r="V939" s="1"/>
      <c r="W939" s="1"/>
      <c r="X939" s="1"/>
      <c r="Y939" s="1"/>
      <c r="Z939" s="1"/>
    </row>
    <row r="940" spans="1:26" ht="14.25" customHeight="1" x14ac:dyDescent="0.35">
      <c r="A940" s="21"/>
      <c r="B940" s="74"/>
      <c r="C940" s="143"/>
      <c r="D940" s="135"/>
      <c r="E940" s="75"/>
      <c r="F940" s="76"/>
      <c r="G940" s="77"/>
      <c r="H940" s="78"/>
      <c r="I940" s="79"/>
      <c r="J940" s="21"/>
      <c r="K940" s="64" t="str">
        <f t="shared" ref="K940:K1003" si="18">IF(OR(B940="",C940="",F940="",G940="",I940=""),"",IF(F940="Agility",VLOOKUP(I940,AgilityPoints,2,FALSE),VLOOKUP(I940,JumpingPoints,2,FALSE)))</f>
        <v/>
      </c>
      <c r="L940" s="65" t="str">
        <f t="shared" si="16"/>
        <v xml:space="preserve"> </v>
      </c>
      <c r="M940" s="21"/>
      <c r="N940" s="21"/>
      <c r="O940" s="21"/>
      <c r="P940" s="1"/>
      <c r="Q940" s="1"/>
      <c r="R940" s="1"/>
      <c r="S940" s="1"/>
      <c r="T940" s="1"/>
      <c r="U940" s="1"/>
      <c r="V940" s="1"/>
      <c r="W940" s="1"/>
      <c r="X940" s="1"/>
      <c r="Y940" s="1"/>
      <c r="Z940" s="1"/>
    </row>
    <row r="941" spans="1:26" ht="14.25" customHeight="1" x14ac:dyDescent="0.35">
      <c r="A941" s="21"/>
      <c r="B941" s="74"/>
      <c r="C941" s="143"/>
      <c r="D941" s="135"/>
      <c r="E941" s="75"/>
      <c r="F941" s="76"/>
      <c r="G941" s="77"/>
      <c r="H941" s="78"/>
      <c r="I941" s="79"/>
      <c r="J941" s="21"/>
      <c r="K941" s="64" t="str">
        <f t="shared" si="18"/>
        <v/>
      </c>
      <c r="L941" s="65" t="str">
        <f t="shared" si="16"/>
        <v xml:space="preserve"> </v>
      </c>
      <c r="M941" s="21"/>
      <c r="N941" s="21"/>
      <c r="O941" s="21"/>
      <c r="P941" s="1"/>
      <c r="Q941" s="1"/>
      <c r="R941" s="1"/>
      <c r="S941" s="1"/>
      <c r="T941" s="1"/>
      <c r="U941" s="1"/>
      <c r="V941" s="1"/>
      <c r="W941" s="1"/>
      <c r="X941" s="1"/>
      <c r="Y941" s="1"/>
      <c r="Z941" s="1"/>
    </row>
    <row r="942" spans="1:26" ht="14.25" customHeight="1" x14ac:dyDescent="0.35">
      <c r="A942" s="21"/>
      <c r="B942" s="74"/>
      <c r="C942" s="143"/>
      <c r="D942" s="135"/>
      <c r="E942" s="75"/>
      <c r="F942" s="76"/>
      <c r="G942" s="77"/>
      <c r="H942" s="78"/>
      <c r="I942" s="79"/>
      <c r="J942" s="21"/>
      <c r="K942" s="64" t="str">
        <f t="shared" si="18"/>
        <v/>
      </c>
      <c r="L942" s="65" t="str">
        <f t="shared" si="16"/>
        <v xml:space="preserve"> </v>
      </c>
      <c r="M942" s="21"/>
      <c r="N942" s="21"/>
      <c r="O942" s="21"/>
      <c r="P942" s="1"/>
      <c r="Q942" s="1"/>
      <c r="R942" s="1"/>
      <c r="S942" s="1"/>
      <c r="T942" s="1"/>
      <c r="U942" s="1"/>
      <c r="V942" s="1"/>
      <c r="W942" s="1"/>
      <c r="X942" s="1"/>
      <c r="Y942" s="1"/>
      <c r="Z942" s="1"/>
    </row>
    <row r="943" spans="1:26" ht="14.25" customHeight="1" x14ac:dyDescent="0.35">
      <c r="A943" s="21"/>
      <c r="B943" s="74"/>
      <c r="C943" s="143"/>
      <c r="D943" s="135"/>
      <c r="E943" s="75"/>
      <c r="F943" s="76"/>
      <c r="G943" s="77"/>
      <c r="H943" s="78"/>
      <c r="I943" s="79"/>
      <c r="J943" s="21"/>
      <c r="K943" s="64" t="str">
        <f t="shared" si="18"/>
        <v/>
      </c>
      <c r="L943" s="65" t="str">
        <f t="shared" si="16"/>
        <v xml:space="preserve"> </v>
      </c>
      <c r="M943" s="21"/>
      <c r="N943" s="21"/>
      <c r="O943" s="21"/>
      <c r="P943" s="1"/>
      <c r="Q943" s="1"/>
      <c r="R943" s="1"/>
      <c r="S943" s="1"/>
      <c r="T943" s="1"/>
      <c r="U943" s="1"/>
      <c r="V943" s="1"/>
      <c r="W943" s="1"/>
      <c r="X943" s="1"/>
      <c r="Y943" s="1"/>
      <c r="Z943" s="1"/>
    </row>
    <row r="944" spans="1:26" ht="14.25" customHeight="1" x14ac:dyDescent="0.35">
      <c r="A944" s="21"/>
      <c r="B944" s="74"/>
      <c r="C944" s="143"/>
      <c r="D944" s="135"/>
      <c r="E944" s="75"/>
      <c r="F944" s="76"/>
      <c r="G944" s="77"/>
      <c r="H944" s="78"/>
      <c r="I944" s="79"/>
      <c r="J944" s="21"/>
      <c r="K944" s="64" t="str">
        <f t="shared" si="18"/>
        <v/>
      </c>
      <c r="L944" s="65" t="str">
        <f t="shared" si="16"/>
        <v xml:space="preserve"> </v>
      </c>
      <c r="M944" s="21"/>
      <c r="N944" s="21"/>
      <c r="O944" s="21"/>
      <c r="P944" s="1"/>
      <c r="Q944" s="1"/>
      <c r="R944" s="1"/>
      <c r="S944" s="1"/>
      <c r="T944" s="1"/>
      <c r="U944" s="1"/>
      <c r="V944" s="1"/>
      <c r="W944" s="1"/>
      <c r="X944" s="1"/>
      <c r="Y944" s="1"/>
      <c r="Z944" s="1"/>
    </row>
    <row r="945" spans="1:26" ht="14.25" customHeight="1" x14ac:dyDescent="0.35">
      <c r="A945" s="21"/>
      <c r="B945" s="74"/>
      <c r="C945" s="143"/>
      <c r="D945" s="135"/>
      <c r="E945" s="75"/>
      <c r="F945" s="76"/>
      <c r="G945" s="77"/>
      <c r="H945" s="78"/>
      <c r="I945" s="79"/>
      <c r="J945" s="21"/>
      <c r="K945" s="64" t="str">
        <f t="shared" si="18"/>
        <v/>
      </c>
      <c r="L945" s="65" t="str">
        <f t="shared" si="16"/>
        <v xml:space="preserve"> </v>
      </c>
      <c r="M945" s="21"/>
      <c r="N945" s="21"/>
      <c r="O945" s="21"/>
      <c r="P945" s="1"/>
      <c r="Q945" s="1"/>
      <c r="R945" s="1"/>
      <c r="S945" s="1"/>
      <c r="T945" s="1"/>
      <c r="U945" s="1"/>
      <c r="V945" s="1"/>
      <c r="W945" s="1"/>
      <c r="X945" s="1"/>
      <c r="Y945" s="1"/>
      <c r="Z945" s="1"/>
    </row>
    <row r="946" spans="1:26" ht="14.25" customHeight="1" x14ac:dyDescent="0.35">
      <c r="A946" s="21"/>
      <c r="B946" s="74"/>
      <c r="C946" s="143"/>
      <c r="D946" s="135"/>
      <c r="E946" s="75"/>
      <c r="F946" s="76"/>
      <c r="G946" s="77"/>
      <c r="H946" s="78"/>
      <c r="I946" s="79"/>
      <c r="J946" s="21"/>
      <c r="K946" s="64" t="str">
        <f t="shared" si="18"/>
        <v/>
      </c>
      <c r="L946" s="65" t="str">
        <f t="shared" si="16"/>
        <v xml:space="preserve"> </v>
      </c>
      <c r="M946" s="21"/>
      <c r="N946" s="21"/>
      <c r="O946" s="21"/>
      <c r="P946" s="1"/>
      <c r="Q946" s="1"/>
      <c r="R946" s="1"/>
      <c r="S946" s="1"/>
      <c r="T946" s="1"/>
      <c r="U946" s="1"/>
      <c r="V946" s="1"/>
      <c r="W946" s="1"/>
      <c r="X946" s="1"/>
      <c r="Y946" s="1"/>
      <c r="Z946" s="1"/>
    </row>
    <row r="947" spans="1:26" ht="14.25" customHeight="1" x14ac:dyDescent="0.35">
      <c r="A947" s="21"/>
      <c r="B947" s="74"/>
      <c r="C947" s="143"/>
      <c r="D947" s="135"/>
      <c r="E947" s="75"/>
      <c r="F947" s="76"/>
      <c r="G947" s="77"/>
      <c r="H947" s="78"/>
      <c r="I947" s="79"/>
      <c r="J947" s="21"/>
      <c r="K947" s="64" t="str">
        <f t="shared" si="18"/>
        <v/>
      </c>
      <c r="L947" s="65" t="str">
        <f t="shared" si="16"/>
        <v xml:space="preserve"> </v>
      </c>
      <c r="M947" s="21"/>
      <c r="N947" s="21"/>
      <c r="O947" s="21"/>
      <c r="P947" s="1"/>
      <c r="Q947" s="1"/>
      <c r="R947" s="1"/>
      <c r="S947" s="1"/>
      <c r="T947" s="1"/>
      <c r="U947" s="1"/>
      <c r="V947" s="1"/>
      <c r="W947" s="1"/>
      <c r="X947" s="1"/>
      <c r="Y947" s="1"/>
      <c r="Z947" s="1"/>
    </row>
    <row r="948" spans="1:26" ht="14.25" customHeight="1" x14ac:dyDescent="0.35">
      <c r="A948" s="21"/>
      <c r="B948" s="74"/>
      <c r="C948" s="143"/>
      <c r="D948" s="135"/>
      <c r="E948" s="75"/>
      <c r="F948" s="76"/>
      <c r="G948" s="77"/>
      <c r="H948" s="78"/>
      <c r="I948" s="79"/>
      <c r="J948" s="21"/>
      <c r="K948" s="64" t="str">
        <f t="shared" si="18"/>
        <v/>
      </c>
      <c r="L948" s="65" t="str">
        <f t="shared" si="16"/>
        <v xml:space="preserve"> </v>
      </c>
      <c r="M948" s="21"/>
      <c r="N948" s="21"/>
      <c r="O948" s="21"/>
      <c r="P948" s="1"/>
      <c r="Q948" s="1"/>
      <c r="R948" s="1"/>
      <c r="S948" s="1"/>
      <c r="T948" s="1"/>
      <c r="U948" s="1"/>
      <c r="V948" s="1"/>
      <c r="W948" s="1"/>
      <c r="X948" s="1"/>
      <c r="Y948" s="1"/>
      <c r="Z948" s="1"/>
    </row>
    <row r="949" spans="1:26" ht="14.25" customHeight="1" x14ac:dyDescent="0.35">
      <c r="A949" s="21"/>
      <c r="B949" s="74"/>
      <c r="C949" s="143"/>
      <c r="D949" s="135"/>
      <c r="E949" s="75"/>
      <c r="F949" s="76"/>
      <c r="G949" s="77"/>
      <c r="H949" s="78"/>
      <c r="I949" s="79"/>
      <c r="J949" s="21"/>
      <c r="K949" s="64" t="str">
        <f t="shared" si="18"/>
        <v/>
      </c>
      <c r="L949" s="65" t="str">
        <f t="shared" si="16"/>
        <v xml:space="preserve"> </v>
      </c>
      <c r="M949" s="21"/>
      <c r="N949" s="21"/>
      <c r="O949" s="21"/>
      <c r="P949" s="1"/>
      <c r="Q949" s="1"/>
      <c r="R949" s="1"/>
      <c r="S949" s="1"/>
      <c r="T949" s="1"/>
      <c r="U949" s="1"/>
      <c r="V949" s="1"/>
      <c r="W949" s="1"/>
      <c r="X949" s="1"/>
      <c r="Y949" s="1"/>
      <c r="Z949" s="1"/>
    </row>
    <row r="950" spans="1:26" ht="14.25" customHeight="1" x14ac:dyDescent="0.35">
      <c r="A950" s="21"/>
      <c r="B950" s="74"/>
      <c r="C950" s="143"/>
      <c r="D950" s="135"/>
      <c r="E950" s="75"/>
      <c r="F950" s="76"/>
      <c r="G950" s="77"/>
      <c r="H950" s="78"/>
      <c r="I950" s="79"/>
      <c r="J950" s="21"/>
      <c r="K950" s="64" t="str">
        <f t="shared" si="18"/>
        <v/>
      </c>
      <c r="L950" s="65" t="str">
        <f t="shared" si="16"/>
        <v xml:space="preserve"> </v>
      </c>
      <c r="M950" s="21"/>
      <c r="N950" s="21"/>
      <c r="O950" s="21"/>
      <c r="P950" s="1"/>
      <c r="Q950" s="1"/>
      <c r="R950" s="1"/>
      <c r="S950" s="1"/>
      <c r="T950" s="1"/>
      <c r="U950" s="1"/>
      <c r="V950" s="1"/>
      <c r="W950" s="1"/>
      <c r="X950" s="1"/>
      <c r="Y950" s="1"/>
      <c r="Z950" s="1"/>
    </row>
    <row r="951" spans="1:26" ht="14.25" customHeight="1" x14ac:dyDescent="0.35">
      <c r="A951" s="21"/>
      <c r="B951" s="74"/>
      <c r="C951" s="143"/>
      <c r="D951" s="135"/>
      <c r="E951" s="75"/>
      <c r="F951" s="76"/>
      <c r="G951" s="77"/>
      <c r="H951" s="78"/>
      <c r="I951" s="79"/>
      <c r="J951" s="21"/>
      <c r="K951" s="64" t="str">
        <f t="shared" si="18"/>
        <v/>
      </c>
      <c r="L951" s="65" t="str">
        <f t="shared" si="16"/>
        <v xml:space="preserve"> </v>
      </c>
      <c r="M951" s="21"/>
      <c r="N951" s="21"/>
      <c r="O951" s="21"/>
      <c r="P951" s="1"/>
      <c r="Q951" s="1"/>
      <c r="R951" s="1"/>
      <c r="S951" s="1"/>
      <c r="T951" s="1"/>
      <c r="U951" s="1"/>
      <c r="V951" s="1"/>
      <c r="W951" s="1"/>
      <c r="X951" s="1"/>
      <c r="Y951" s="1"/>
      <c r="Z951" s="1"/>
    </row>
    <row r="952" spans="1:26" ht="14.25" customHeight="1" x14ac:dyDescent="0.35">
      <c r="A952" s="21"/>
      <c r="B952" s="74"/>
      <c r="C952" s="143"/>
      <c r="D952" s="135"/>
      <c r="E952" s="75"/>
      <c r="F952" s="76"/>
      <c r="G952" s="77"/>
      <c r="H952" s="78"/>
      <c r="I952" s="79"/>
      <c r="J952" s="21"/>
      <c r="K952" s="64" t="str">
        <f t="shared" si="18"/>
        <v/>
      </c>
      <c r="L952" s="65" t="str">
        <f t="shared" si="16"/>
        <v xml:space="preserve"> </v>
      </c>
      <c r="M952" s="21"/>
      <c r="N952" s="21"/>
      <c r="O952" s="21"/>
      <c r="P952" s="1"/>
      <c r="Q952" s="1"/>
      <c r="R952" s="1"/>
      <c r="S952" s="1"/>
      <c r="T952" s="1"/>
      <c r="U952" s="1"/>
      <c r="V952" s="1"/>
      <c r="W952" s="1"/>
      <c r="X952" s="1"/>
      <c r="Y952" s="1"/>
      <c r="Z952" s="1"/>
    </row>
    <row r="953" spans="1:26" ht="14.25" customHeight="1" x14ac:dyDescent="0.35">
      <c r="A953" s="21"/>
      <c r="B953" s="74"/>
      <c r="C953" s="143"/>
      <c r="D953" s="135"/>
      <c r="E953" s="75"/>
      <c r="F953" s="76"/>
      <c r="G953" s="77"/>
      <c r="H953" s="78"/>
      <c r="I953" s="79"/>
      <c r="J953" s="21"/>
      <c r="K953" s="64" t="str">
        <f t="shared" si="18"/>
        <v/>
      </c>
      <c r="L953" s="65" t="str">
        <f t="shared" si="16"/>
        <v xml:space="preserve"> </v>
      </c>
      <c r="M953" s="21"/>
      <c r="N953" s="21"/>
      <c r="O953" s="21"/>
      <c r="P953" s="1"/>
      <c r="Q953" s="1"/>
      <c r="R953" s="1"/>
      <c r="S953" s="1"/>
      <c r="T953" s="1"/>
      <c r="U953" s="1"/>
      <c r="V953" s="1"/>
      <c r="W953" s="1"/>
      <c r="X953" s="1"/>
      <c r="Y953" s="1"/>
      <c r="Z953" s="1"/>
    </row>
    <row r="954" spans="1:26" ht="14.25" customHeight="1" x14ac:dyDescent="0.35">
      <c r="A954" s="21"/>
      <c r="B954" s="74"/>
      <c r="C954" s="143"/>
      <c r="D954" s="135"/>
      <c r="E954" s="75"/>
      <c r="F954" s="76"/>
      <c r="G954" s="77"/>
      <c r="H954" s="78"/>
      <c r="I954" s="79"/>
      <c r="J954" s="21"/>
      <c r="K954" s="64" t="str">
        <f t="shared" si="18"/>
        <v/>
      </c>
      <c r="L954" s="65" t="str">
        <f t="shared" si="16"/>
        <v xml:space="preserve"> </v>
      </c>
      <c r="M954" s="21"/>
      <c r="N954" s="21"/>
      <c r="O954" s="21"/>
      <c r="P954" s="1"/>
      <c r="Q954" s="1"/>
      <c r="R954" s="1"/>
      <c r="S954" s="1"/>
      <c r="T954" s="1"/>
      <c r="U954" s="1"/>
      <c r="V954" s="1"/>
      <c r="W954" s="1"/>
      <c r="X954" s="1"/>
      <c r="Y954" s="1"/>
      <c r="Z954" s="1"/>
    </row>
    <row r="955" spans="1:26" ht="14.25" customHeight="1" x14ac:dyDescent="0.35">
      <c r="A955" s="21"/>
      <c r="B955" s="74"/>
      <c r="C955" s="143"/>
      <c r="D955" s="135"/>
      <c r="E955" s="75"/>
      <c r="F955" s="76"/>
      <c r="G955" s="77"/>
      <c r="H955" s="78"/>
      <c r="I955" s="79"/>
      <c r="J955" s="21"/>
      <c r="K955" s="64" t="str">
        <f t="shared" si="18"/>
        <v/>
      </c>
      <c r="L955" s="65" t="str">
        <f t="shared" si="16"/>
        <v xml:space="preserve"> </v>
      </c>
      <c r="M955" s="21"/>
      <c r="N955" s="21"/>
      <c r="O955" s="21"/>
      <c r="P955" s="1"/>
      <c r="Q955" s="1"/>
      <c r="R955" s="1"/>
      <c r="S955" s="1"/>
      <c r="T955" s="1"/>
      <c r="U955" s="1"/>
      <c r="V955" s="1"/>
      <c r="W955" s="1"/>
      <c r="X955" s="1"/>
      <c r="Y955" s="1"/>
      <c r="Z955" s="1"/>
    </row>
    <row r="956" spans="1:26" ht="14.25" customHeight="1" x14ac:dyDescent="0.35">
      <c r="A956" s="21"/>
      <c r="B956" s="74"/>
      <c r="C956" s="143"/>
      <c r="D956" s="135"/>
      <c r="E956" s="75"/>
      <c r="F956" s="76"/>
      <c r="G956" s="77"/>
      <c r="H956" s="78"/>
      <c r="I956" s="79"/>
      <c r="J956" s="21"/>
      <c r="K956" s="64" t="str">
        <f t="shared" si="18"/>
        <v/>
      </c>
      <c r="L956" s="65" t="str">
        <f t="shared" si="16"/>
        <v xml:space="preserve"> </v>
      </c>
      <c r="M956" s="21"/>
      <c r="N956" s="21"/>
      <c r="O956" s="21"/>
      <c r="P956" s="1"/>
      <c r="Q956" s="1"/>
      <c r="R956" s="1"/>
      <c r="S956" s="1"/>
      <c r="T956" s="1"/>
      <c r="U956" s="1"/>
      <c r="V956" s="1"/>
      <c r="W956" s="1"/>
      <c r="X956" s="1"/>
      <c r="Y956" s="1"/>
      <c r="Z956" s="1"/>
    </row>
    <row r="957" spans="1:26" ht="14.25" customHeight="1" x14ac:dyDescent="0.35">
      <c r="A957" s="21"/>
      <c r="B957" s="74"/>
      <c r="C957" s="143"/>
      <c r="D957" s="135"/>
      <c r="E957" s="75"/>
      <c r="F957" s="76"/>
      <c r="G957" s="77"/>
      <c r="H957" s="78"/>
      <c r="I957" s="79"/>
      <c r="J957" s="21"/>
      <c r="K957" s="64" t="str">
        <f t="shared" si="18"/>
        <v/>
      </c>
      <c r="L957" s="65" t="str">
        <f t="shared" si="16"/>
        <v xml:space="preserve"> </v>
      </c>
      <c r="M957" s="21"/>
      <c r="N957" s="21"/>
      <c r="O957" s="21"/>
      <c r="P957" s="1"/>
      <c r="Q957" s="1"/>
      <c r="R957" s="1"/>
      <c r="S957" s="1"/>
      <c r="T957" s="1"/>
      <c r="U957" s="1"/>
      <c r="V957" s="1"/>
      <c r="W957" s="1"/>
      <c r="X957" s="1"/>
      <c r="Y957" s="1"/>
      <c r="Z957" s="1"/>
    </row>
    <row r="958" spans="1:26" ht="14.25" customHeight="1" x14ac:dyDescent="0.35">
      <c r="A958" s="21"/>
      <c r="B958" s="74"/>
      <c r="C958" s="143"/>
      <c r="D958" s="135"/>
      <c r="E958" s="75"/>
      <c r="F958" s="76"/>
      <c r="G958" s="77"/>
      <c r="H958" s="78"/>
      <c r="I958" s="79"/>
      <c r="J958" s="21"/>
      <c r="K958" s="64" t="str">
        <f t="shared" si="18"/>
        <v/>
      </c>
      <c r="L958" s="65" t="str">
        <f t="shared" si="16"/>
        <v xml:space="preserve"> </v>
      </c>
      <c r="M958" s="21"/>
      <c r="N958" s="21"/>
      <c r="O958" s="21"/>
      <c r="P958" s="1"/>
      <c r="Q958" s="1"/>
      <c r="R958" s="1"/>
      <c r="S958" s="1"/>
      <c r="T958" s="1"/>
      <c r="U958" s="1"/>
      <c r="V958" s="1"/>
      <c r="W958" s="1"/>
      <c r="X958" s="1"/>
      <c r="Y958" s="1"/>
      <c r="Z958" s="1"/>
    </row>
    <row r="959" spans="1:26" ht="14.25" customHeight="1" x14ac:dyDescent="0.35">
      <c r="A959" s="21"/>
      <c r="B959" s="74"/>
      <c r="C959" s="143"/>
      <c r="D959" s="135"/>
      <c r="E959" s="75"/>
      <c r="F959" s="76"/>
      <c r="G959" s="77"/>
      <c r="H959" s="78"/>
      <c r="I959" s="79"/>
      <c r="J959" s="21"/>
      <c r="K959" s="64" t="str">
        <f t="shared" si="18"/>
        <v/>
      </c>
      <c r="L959" s="65" t="str">
        <f t="shared" si="16"/>
        <v xml:space="preserve"> </v>
      </c>
      <c r="M959" s="21"/>
      <c r="N959" s="21"/>
      <c r="O959" s="21"/>
      <c r="P959" s="1"/>
      <c r="Q959" s="1"/>
      <c r="R959" s="1"/>
      <c r="S959" s="1"/>
      <c r="T959" s="1"/>
      <c r="U959" s="1"/>
      <c r="V959" s="1"/>
      <c r="W959" s="1"/>
      <c r="X959" s="1"/>
      <c r="Y959" s="1"/>
      <c r="Z959" s="1"/>
    </row>
    <row r="960" spans="1:26" ht="14.25" customHeight="1" x14ac:dyDescent="0.35">
      <c r="A960" s="21"/>
      <c r="B960" s="74"/>
      <c r="C960" s="143"/>
      <c r="D960" s="135"/>
      <c r="E960" s="75"/>
      <c r="F960" s="76"/>
      <c r="G960" s="77"/>
      <c r="H960" s="78"/>
      <c r="I960" s="79"/>
      <c r="J960" s="21"/>
      <c r="K960" s="64" t="str">
        <f t="shared" si="18"/>
        <v/>
      </c>
      <c r="L960" s="65" t="str">
        <f t="shared" si="16"/>
        <v xml:space="preserve"> </v>
      </c>
      <c r="M960" s="21"/>
      <c r="N960" s="21"/>
      <c r="O960" s="21"/>
      <c r="P960" s="1"/>
      <c r="Q960" s="1"/>
      <c r="R960" s="1"/>
      <c r="S960" s="1"/>
      <c r="T960" s="1"/>
      <c r="U960" s="1"/>
      <c r="V960" s="1"/>
      <c r="W960" s="1"/>
      <c r="X960" s="1"/>
      <c r="Y960" s="1"/>
      <c r="Z960" s="1"/>
    </row>
    <row r="961" spans="1:26" ht="14.25" customHeight="1" x14ac:dyDescent="0.35">
      <c r="A961" s="21"/>
      <c r="B961" s="74"/>
      <c r="C961" s="143"/>
      <c r="D961" s="135"/>
      <c r="E961" s="75"/>
      <c r="F961" s="76"/>
      <c r="G961" s="77"/>
      <c r="H961" s="78"/>
      <c r="I961" s="79"/>
      <c r="J961" s="21"/>
      <c r="K961" s="64" t="str">
        <f t="shared" si="18"/>
        <v/>
      </c>
      <c r="L961" s="65" t="str">
        <f t="shared" si="16"/>
        <v xml:space="preserve"> </v>
      </c>
      <c r="M961" s="21"/>
      <c r="N961" s="21"/>
      <c r="O961" s="21"/>
      <c r="P961" s="1"/>
      <c r="Q961" s="1"/>
      <c r="R961" s="1"/>
      <c r="S961" s="1"/>
      <c r="T961" s="1"/>
      <c r="U961" s="1"/>
      <c r="V961" s="1"/>
      <c r="W961" s="1"/>
      <c r="X961" s="1"/>
      <c r="Y961" s="1"/>
      <c r="Z961" s="1"/>
    </row>
    <row r="962" spans="1:26" ht="14.25" customHeight="1" x14ac:dyDescent="0.35">
      <c r="A962" s="21"/>
      <c r="B962" s="74"/>
      <c r="C962" s="143"/>
      <c r="D962" s="135"/>
      <c r="E962" s="75"/>
      <c r="F962" s="76"/>
      <c r="G962" s="77"/>
      <c r="H962" s="78"/>
      <c r="I962" s="79"/>
      <c r="J962" s="21"/>
      <c r="K962" s="64" t="str">
        <f t="shared" si="18"/>
        <v/>
      </c>
      <c r="L962" s="65" t="str">
        <f t="shared" si="16"/>
        <v xml:space="preserve"> </v>
      </c>
      <c r="M962" s="21"/>
      <c r="N962" s="21"/>
      <c r="O962" s="21"/>
      <c r="P962" s="1"/>
      <c r="Q962" s="1"/>
      <c r="R962" s="1"/>
      <c r="S962" s="1"/>
      <c r="T962" s="1"/>
      <c r="U962" s="1"/>
      <c r="V962" s="1"/>
      <c r="W962" s="1"/>
      <c r="X962" s="1"/>
      <c r="Y962" s="1"/>
      <c r="Z962" s="1"/>
    </row>
    <row r="963" spans="1:26" ht="14.25" customHeight="1" x14ac:dyDescent="0.35">
      <c r="A963" s="21"/>
      <c r="B963" s="74"/>
      <c r="C963" s="143"/>
      <c r="D963" s="135"/>
      <c r="E963" s="75"/>
      <c r="F963" s="76"/>
      <c r="G963" s="77"/>
      <c r="H963" s="78"/>
      <c r="I963" s="79"/>
      <c r="J963" s="21"/>
      <c r="K963" s="64" t="str">
        <f t="shared" si="18"/>
        <v/>
      </c>
      <c r="L963" s="65" t="str">
        <f t="shared" si="16"/>
        <v xml:space="preserve"> </v>
      </c>
      <c r="M963" s="21"/>
      <c r="N963" s="21"/>
      <c r="O963" s="21"/>
      <c r="P963" s="1"/>
      <c r="Q963" s="1"/>
      <c r="R963" s="1"/>
      <c r="S963" s="1"/>
      <c r="T963" s="1"/>
      <c r="U963" s="1"/>
      <c r="V963" s="1"/>
      <c r="W963" s="1"/>
      <c r="X963" s="1"/>
      <c r="Y963" s="1"/>
      <c r="Z963" s="1"/>
    </row>
    <row r="964" spans="1:26" ht="14.25" customHeight="1" x14ac:dyDescent="0.35">
      <c r="A964" s="21"/>
      <c r="B964" s="74"/>
      <c r="C964" s="143"/>
      <c r="D964" s="135"/>
      <c r="E964" s="75"/>
      <c r="F964" s="76"/>
      <c r="G964" s="77"/>
      <c r="H964" s="78"/>
      <c r="I964" s="79"/>
      <c r="J964" s="21"/>
      <c r="K964" s="64" t="str">
        <f t="shared" si="18"/>
        <v/>
      </c>
      <c r="L964" s="65" t="str">
        <f t="shared" si="16"/>
        <v xml:space="preserve"> </v>
      </c>
      <c r="M964" s="21"/>
      <c r="N964" s="21"/>
      <c r="O964" s="21"/>
      <c r="P964" s="1"/>
      <c r="Q964" s="1"/>
      <c r="R964" s="1"/>
      <c r="S964" s="1"/>
      <c r="T964" s="1"/>
      <c r="U964" s="1"/>
      <c r="V964" s="1"/>
      <c r="W964" s="1"/>
      <c r="X964" s="1"/>
      <c r="Y964" s="1"/>
      <c r="Z964" s="1"/>
    </row>
    <row r="965" spans="1:26" ht="14.25" customHeight="1" x14ac:dyDescent="0.35">
      <c r="A965" s="21"/>
      <c r="B965" s="74"/>
      <c r="C965" s="143"/>
      <c r="D965" s="135"/>
      <c r="E965" s="75"/>
      <c r="F965" s="76"/>
      <c r="G965" s="77"/>
      <c r="H965" s="78"/>
      <c r="I965" s="79"/>
      <c r="J965" s="21"/>
      <c r="K965" s="64" t="str">
        <f t="shared" si="18"/>
        <v/>
      </c>
      <c r="L965" s="65" t="str">
        <f t="shared" si="16"/>
        <v xml:space="preserve"> </v>
      </c>
      <c r="M965" s="21"/>
      <c r="N965" s="21"/>
      <c r="O965" s="21"/>
      <c r="P965" s="1"/>
      <c r="Q965" s="1"/>
      <c r="R965" s="1"/>
      <c r="S965" s="1"/>
      <c r="T965" s="1"/>
      <c r="U965" s="1"/>
      <c r="V965" s="1"/>
      <c r="W965" s="1"/>
      <c r="X965" s="1"/>
      <c r="Y965" s="1"/>
      <c r="Z965" s="1"/>
    </row>
    <row r="966" spans="1:26" ht="14.25" customHeight="1" x14ac:dyDescent="0.35">
      <c r="A966" s="21"/>
      <c r="B966" s="74"/>
      <c r="C966" s="143"/>
      <c r="D966" s="135"/>
      <c r="E966" s="75"/>
      <c r="F966" s="76"/>
      <c r="G966" s="77"/>
      <c r="H966" s="78"/>
      <c r="I966" s="79"/>
      <c r="J966" s="21"/>
      <c r="K966" s="64" t="str">
        <f t="shared" si="18"/>
        <v/>
      </c>
      <c r="L966" s="65" t="str">
        <f t="shared" si="16"/>
        <v xml:space="preserve"> </v>
      </c>
      <c r="M966" s="21"/>
      <c r="N966" s="21"/>
      <c r="O966" s="21"/>
      <c r="P966" s="1"/>
      <c r="Q966" s="1"/>
      <c r="R966" s="1"/>
      <c r="S966" s="1"/>
      <c r="T966" s="1"/>
      <c r="U966" s="1"/>
      <c r="V966" s="1"/>
      <c r="W966" s="1"/>
      <c r="X966" s="1"/>
      <c r="Y966" s="1"/>
      <c r="Z966" s="1"/>
    </row>
    <row r="967" spans="1:26" ht="14.25" customHeight="1" x14ac:dyDescent="0.35">
      <c r="A967" s="21"/>
      <c r="B967" s="74"/>
      <c r="C967" s="143"/>
      <c r="D967" s="135"/>
      <c r="E967" s="75"/>
      <c r="F967" s="76"/>
      <c r="G967" s="77"/>
      <c r="H967" s="78"/>
      <c r="I967" s="79"/>
      <c r="J967" s="21"/>
      <c r="K967" s="64" t="str">
        <f t="shared" si="18"/>
        <v/>
      </c>
      <c r="L967" s="65" t="str">
        <f t="shared" si="16"/>
        <v xml:space="preserve"> </v>
      </c>
      <c r="M967" s="21"/>
      <c r="N967" s="21"/>
      <c r="O967" s="21"/>
      <c r="P967" s="1"/>
      <c r="Q967" s="1"/>
      <c r="R967" s="1"/>
      <c r="S967" s="1"/>
      <c r="T967" s="1"/>
      <c r="U967" s="1"/>
      <c r="V967" s="1"/>
      <c r="W967" s="1"/>
      <c r="X967" s="1"/>
      <c r="Y967" s="1"/>
      <c r="Z967" s="1"/>
    </row>
    <row r="968" spans="1:26" ht="14.25" customHeight="1" x14ac:dyDescent="0.35">
      <c r="A968" s="21"/>
      <c r="B968" s="74"/>
      <c r="C968" s="143"/>
      <c r="D968" s="135"/>
      <c r="E968" s="75"/>
      <c r="F968" s="76"/>
      <c r="G968" s="77"/>
      <c r="H968" s="78"/>
      <c r="I968" s="79"/>
      <c r="J968" s="21"/>
      <c r="K968" s="64" t="str">
        <f t="shared" si="18"/>
        <v/>
      </c>
      <c r="L968" s="65" t="str">
        <f t="shared" si="16"/>
        <v xml:space="preserve"> </v>
      </c>
      <c r="M968" s="21"/>
      <c r="N968" s="21"/>
      <c r="O968" s="21"/>
      <c r="P968" s="1"/>
      <c r="Q968" s="1"/>
      <c r="R968" s="1"/>
      <c r="S968" s="1"/>
      <c r="T968" s="1"/>
      <c r="U968" s="1"/>
      <c r="V968" s="1"/>
      <c r="W968" s="1"/>
      <c r="X968" s="1"/>
      <c r="Y968" s="1"/>
      <c r="Z968" s="1"/>
    </row>
    <row r="969" spans="1:26" ht="14.25" customHeight="1" x14ac:dyDescent="0.35">
      <c r="A969" s="21"/>
      <c r="B969" s="74"/>
      <c r="C969" s="143"/>
      <c r="D969" s="135"/>
      <c r="E969" s="75"/>
      <c r="F969" s="76"/>
      <c r="G969" s="77"/>
      <c r="H969" s="78"/>
      <c r="I969" s="79"/>
      <c r="J969" s="21"/>
      <c r="K969" s="64" t="str">
        <f t="shared" si="18"/>
        <v/>
      </c>
      <c r="L969" s="65" t="str">
        <f t="shared" si="16"/>
        <v xml:space="preserve"> </v>
      </c>
      <c r="M969" s="21"/>
      <c r="N969" s="21"/>
      <c r="O969" s="21"/>
      <c r="P969" s="1"/>
      <c r="Q969" s="1"/>
      <c r="R969" s="1"/>
      <c r="S969" s="1"/>
      <c r="T969" s="1"/>
      <c r="U969" s="1"/>
      <c r="V969" s="1"/>
      <c r="W969" s="1"/>
      <c r="X969" s="1"/>
      <c r="Y969" s="1"/>
      <c r="Z969" s="1"/>
    </row>
    <row r="970" spans="1:26" ht="14.25" customHeight="1" x14ac:dyDescent="0.35">
      <c r="A970" s="21"/>
      <c r="B970" s="74"/>
      <c r="C970" s="143"/>
      <c r="D970" s="135"/>
      <c r="E970" s="75"/>
      <c r="F970" s="76"/>
      <c r="G970" s="77"/>
      <c r="H970" s="78"/>
      <c r="I970" s="79"/>
      <c r="J970" s="21"/>
      <c r="K970" s="64" t="str">
        <f t="shared" si="18"/>
        <v/>
      </c>
      <c r="L970" s="65" t="str">
        <f t="shared" si="16"/>
        <v xml:space="preserve"> </v>
      </c>
      <c r="M970" s="21"/>
      <c r="N970" s="21"/>
      <c r="O970" s="21"/>
      <c r="P970" s="1"/>
      <c r="Q970" s="1"/>
      <c r="R970" s="1"/>
      <c r="S970" s="1"/>
      <c r="T970" s="1"/>
      <c r="U970" s="1"/>
      <c r="V970" s="1"/>
      <c r="W970" s="1"/>
      <c r="X970" s="1"/>
      <c r="Y970" s="1"/>
      <c r="Z970" s="1"/>
    </row>
    <row r="971" spans="1:26" ht="14.25" customHeight="1" x14ac:dyDescent="0.35">
      <c r="A971" s="21"/>
      <c r="B971" s="74"/>
      <c r="C971" s="143"/>
      <c r="D971" s="135"/>
      <c r="E971" s="75"/>
      <c r="F971" s="76"/>
      <c r="G971" s="77"/>
      <c r="H971" s="78"/>
      <c r="I971" s="79"/>
      <c r="J971" s="21"/>
      <c r="K971" s="64" t="str">
        <f t="shared" si="18"/>
        <v/>
      </c>
      <c r="L971" s="65" t="str">
        <f t="shared" si="16"/>
        <v xml:space="preserve"> </v>
      </c>
      <c r="M971" s="21"/>
      <c r="N971" s="21"/>
      <c r="O971" s="21"/>
      <c r="P971" s="1"/>
      <c r="Q971" s="1"/>
      <c r="R971" s="1"/>
      <c r="S971" s="1"/>
      <c r="T971" s="1"/>
      <c r="U971" s="1"/>
      <c r="V971" s="1"/>
      <c r="W971" s="1"/>
      <c r="X971" s="1"/>
      <c r="Y971" s="1"/>
      <c r="Z971" s="1"/>
    </row>
    <row r="972" spans="1:26" ht="14.25" customHeight="1" x14ac:dyDescent="0.35">
      <c r="A972" s="21"/>
      <c r="B972" s="74"/>
      <c r="C972" s="143"/>
      <c r="D972" s="135"/>
      <c r="E972" s="75"/>
      <c r="F972" s="76"/>
      <c r="G972" s="77"/>
      <c r="H972" s="78"/>
      <c r="I972" s="79"/>
      <c r="J972" s="21"/>
      <c r="K972" s="64" t="str">
        <f t="shared" si="18"/>
        <v/>
      </c>
      <c r="L972" s="65" t="str">
        <f t="shared" si="16"/>
        <v xml:space="preserve"> </v>
      </c>
      <c r="M972" s="21"/>
      <c r="N972" s="21"/>
      <c r="O972" s="21"/>
      <c r="P972" s="1"/>
      <c r="Q972" s="1"/>
      <c r="R972" s="1"/>
      <c r="S972" s="1"/>
      <c r="T972" s="1"/>
      <c r="U972" s="1"/>
      <c r="V972" s="1"/>
      <c r="W972" s="1"/>
      <c r="X972" s="1"/>
      <c r="Y972" s="1"/>
      <c r="Z972" s="1"/>
    </row>
    <row r="973" spans="1:26" ht="14.25" customHeight="1" x14ac:dyDescent="0.35">
      <c r="A973" s="21"/>
      <c r="B973" s="74"/>
      <c r="C973" s="143"/>
      <c r="D973" s="135"/>
      <c r="E973" s="75"/>
      <c r="F973" s="76"/>
      <c r="G973" s="77"/>
      <c r="H973" s="78"/>
      <c r="I973" s="79"/>
      <c r="J973" s="21"/>
      <c r="K973" s="64" t="str">
        <f t="shared" si="18"/>
        <v/>
      </c>
      <c r="L973" s="65" t="str">
        <f t="shared" si="16"/>
        <v xml:space="preserve"> </v>
      </c>
      <c r="M973" s="21"/>
      <c r="N973" s="21"/>
      <c r="O973" s="21"/>
      <c r="P973" s="1"/>
      <c r="Q973" s="1"/>
      <c r="R973" s="1"/>
      <c r="S973" s="1"/>
      <c r="T973" s="1"/>
      <c r="U973" s="1"/>
      <c r="V973" s="1"/>
      <c r="W973" s="1"/>
      <c r="X973" s="1"/>
      <c r="Y973" s="1"/>
      <c r="Z973" s="1"/>
    </row>
    <row r="974" spans="1:26" ht="14.25" customHeight="1" x14ac:dyDescent="0.35">
      <c r="A974" s="21"/>
      <c r="B974" s="74"/>
      <c r="C974" s="143"/>
      <c r="D974" s="135"/>
      <c r="E974" s="75"/>
      <c r="F974" s="76"/>
      <c r="G974" s="77"/>
      <c r="H974" s="78"/>
      <c r="I974" s="79"/>
      <c r="J974" s="21"/>
      <c r="K974" s="64" t="str">
        <f t="shared" si="18"/>
        <v/>
      </c>
      <c r="L974" s="65" t="str">
        <f t="shared" si="16"/>
        <v xml:space="preserve"> </v>
      </c>
      <c r="M974" s="21"/>
      <c r="N974" s="21"/>
      <c r="O974" s="21"/>
      <c r="P974" s="1"/>
      <c r="Q974" s="1"/>
      <c r="R974" s="1"/>
      <c r="S974" s="1"/>
      <c r="T974" s="1"/>
      <c r="U974" s="1"/>
      <c r="V974" s="1"/>
      <c r="W974" s="1"/>
      <c r="X974" s="1"/>
      <c r="Y974" s="1"/>
      <c r="Z974" s="1"/>
    </row>
    <row r="975" spans="1:26" ht="14.25" customHeight="1" x14ac:dyDescent="0.35">
      <c r="A975" s="21"/>
      <c r="B975" s="74"/>
      <c r="C975" s="143"/>
      <c r="D975" s="135"/>
      <c r="E975" s="75"/>
      <c r="F975" s="76"/>
      <c r="G975" s="77"/>
      <c r="H975" s="78"/>
      <c r="I975" s="79"/>
      <c r="J975" s="21"/>
      <c r="K975" s="64" t="str">
        <f t="shared" si="18"/>
        <v/>
      </c>
      <c r="L975" s="65" t="str">
        <f t="shared" si="16"/>
        <v xml:space="preserve"> </v>
      </c>
      <c r="M975" s="21"/>
      <c r="N975" s="21"/>
      <c r="O975" s="21"/>
      <c r="P975" s="1"/>
      <c r="Q975" s="1"/>
      <c r="R975" s="1"/>
      <c r="S975" s="1"/>
      <c r="T975" s="1"/>
      <c r="U975" s="1"/>
      <c r="V975" s="1"/>
      <c r="W975" s="1"/>
      <c r="X975" s="1"/>
      <c r="Y975" s="1"/>
      <c r="Z975" s="1"/>
    </row>
    <row r="976" spans="1:26" ht="14.25" customHeight="1" x14ac:dyDescent="0.35">
      <c r="A976" s="21"/>
      <c r="B976" s="74"/>
      <c r="C976" s="143"/>
      <c r="D976" s="135"/>
      <c r="E976" s="75"/>
      <c r="F976" s="76"/>
      <c r="G976" s="77"/>
      <c r="H976" s="78"/>
      <c r="I976" s="79"/>
      <c r="J976" s="21"/>
      <c r="K976" s="64" t="str">
        <f t="shared" si="18"/>
        <v/>
      </c>
      <c r="L976" s="65" t="str">
        <f t="shared" si="16"/>
        <v xml:space="preserve"> </v>
      </c>
      <c r="M976" s="21"/>
      <c r="N976" s="21"/>
      <c r="O976" s="21"/>
      <c r="P976" s="1"/>
      <c r="Q976" s="1"/>
      <c r="R976" s="1"/>
      <c r="S976" s="1"/>
      <c r="T976" s="1"/>
      <c r="U976" s="1"/>
      <c r="V976" s="1"/>
      <c r="W976" s="1"/>
      <c r="X976" s="1"/>
      <c r="Y976" s="1"/>
      <c r="Z976" s="1"/>
    </row>
    <row r="977" spans="1:26" ht="14.25" customHeight="1" x14ac:dyDescent="0.35">
      <c r="A977" s="21"/>
      <c r="B977" s="74"/>
      <c r="C977" s="143"/>
      <c r="D977" s="135"/>
      <c r="E977" s="75"/>
      <c r="F977" s="76"/>
      <c r="G977" s="77"/>
      <c r="H977" s="78"/>
      <c r="I977" s="79"/>
      <c r="J977" s="21"/>
      <c r="K977" s="64" t="str">
        <f t="shared" si="18"/>
        <v/>
      </c>
      <c r="L977" s="65" t="str">
        <f t="shared" si="16"/>
        <v xml:space="preserve"> </v>
      </c>
      <c r="M977" s="21"/>
      <c r="N977" s="21"/>
      <c r="O977" s="21"/>
      <c r="P977" s="1"/>
      <c r="Q977" s="1"/>
      <c r="R977" s="1"/>
      <c r="S977" s="1"/>
      <c r="T977" s="1"/>
      <c r="U977" s="1"/>
      <c r="V977" s="1"/>
      <c r="W977" s="1"/>
      <c r="X977" s="1"/>
      <c r="Y977" s="1"/>
      <c r="Z977" s="1"/>
    </row>
    <row r="978" spans="1:26" ht="14.25" customHeight="1" x14ac:dyDescent="0.35">
      <c r="A978" s="21"/>
      <c r="B978" s="74"/>
      <c r="C978" s="143"/>
      <c r="D978" s="135"/>
      <c r="E978" s="75"/>
      <c r="F978" s="76"/>
      <c r="G978" s="77"/>
      <c r="H978" s="78"/>
      <c r="I978" s="79"/>
      <c r="J978" s="21"/>
      <c r="K978" s="64" t="str">
        <f t="shared" si="18"/>
        <v/>
      </c>
      <c r="L978" s="65" t="str">
        <f t="shared" si="16"/>
        <v xml:space="preserve"> </v>
      </c>
      <c r="M978" s="21"/>
      <c r="N978" s="21"/>
      <c r="O978" s="21"/>
      <c r="P978" s="1"/>
      <c r="Q978" s="1"/>
      <c r="R978" s="1"/>
      <c r="S978" s="1"/>
      <c r="T978" s="1"/>
      <c r="U978" s="1"/>
      <c r="V978" s="1"/>
      <c r="W978" s="1"/>
      <c r="X978" s="1"/>
      <c r="Y978" s="1"/>
      <c r="Z978" s="1"/>
    </row>
    <row r="979" spans="1:26" ht="14.25" customHeight="1" x14ac:dyDescent="0.35">
      <c r="A979" s="21"/>
      <c r="B979" s="74"/>
      <c r="C979" s="143"/>
      <c r="D979" s="135"/>
      <c r="E979" s="75"/>
      <c r="F979" s="76"/>
      <c r="G979" s="77"/>
      <c r="H979" s="78"/>
      <c r="I979" s="79"/>
      <c r="J979" s="21"/>
      <c r="K979" s="64" t="str">
        <f t="shared" si="18"/>
        <v/>
      </c>
      <c r="L979" s="65" t="str">
        <f t="shared" si="16"/>
        <v xml:space="preserve"> </v>
      </c>
      <c r="M979" s="21"/>
      <c r="N979" s="21"/>
      <c r="O979" s="21"/>
      <c r="P979" s="1"/>
      <c r="Q979" s="1"/>
      <c r="R979" s="1"/>
      <c r="S979" s="1"/>
      <c r="T979" s="1"/>
      <c r="U979" s="1"/>
      <c r="V979" s="1"/>
      <c r="W979" s="1"/>
      <c r="X979" s="1"/>
      <c r="Y979" s="1"/>
      <c r="Z979" s="1"/>
    </row>
    <row r="980" spans="1:26" ht="14.25" customHeight="1" x14ac:dyDescent="0.35">
      <c r="A980" s="21"/>
      <c r="B980" s="74"/>
      <c r="C980" s="143"/>
      <c r="D980" s="135"/>
      <c r="E980" s="75"/>
      <c r="F980" s="76"/>
      <c r="G980" s="77"/>
      <c r="H980" s="78"/>
      <c r="I980" s="79"/>
      <c r="J980" s="21"/>
      <c r="K980" s="64" t="str">
        <f t="shared" si="18"/>
        <v/>
      </c>
      <c r="L980" s="65" t="str">
        <f t="shared" si="16"/>
        <v xml:space="preserve"> </v>
      </c>
      <c r="M980" s="21"/>
      <c r="N980" s="21"/>
      <c r="O980" s="21"/>
      <c r="P980" s="1"/>
      <c r="Q980" s="1"/>
      <c r="R980" s="1"/>
      <c r="S980" s="1"/>
      <c r="T980" s="1"/>
      <c r="U980" s="1"/>
      <c r="V980" s="1"/>
      <c r="W980" s="1"/>
      <c r="X980" s="1"/>
      <c r="Y980" s="1"/>
      <c r="Z980" s="1"/>
    </row>
    <row r="981" spans="1:26" ht="14.25" customHeight="1" x14ac:dyDescent="0.35">
      <c r="A981" s="21"/>
      <c r="B981" s="74"/>
      <c r="C981" s="143"/>
      <c r="D981" s="135"/>
      <c r="E981" s="75"/>
      <c r="F981" s="76"/>
      <c r="G981" s="77"/>
      <c r="H981" s="78"/>
      <c r="I981" s="79"/>
      <c r="J981" s="21"/>
      <c r="K981" s="64" t="str">
        <f t="shared" si="18"/>
        <v/>
      </c>
      <c r="L981" s="65" t="str">
        <f t="shared" si="16"/>
        <v xml:space="preserve"> </v>
      </c>
      <c r="M981" s="21"/>
      <c r="N981" s="21"/>
      <c r="O981" s="21"/>
      <c r="P981" s="1"/>
      <c r="Q981" s="1"/>
      <c r="R981" s="1"/>
      <c r="S981" s="1"/>
      <c r="T981" s="1"/>
      <c r="U981" s="1"/>
      <c r="V981" s="1"/>
      <c r="W981" s="1"/>
      <c r="X981" s="1"/>
      <c r="Y981" s="1"/>
      <c r="Z981" s="1"/>
    </row>
    <row r="982" spans="1:26" ht="14.25" customHeight="1" x14ac:dyDescent="0.35">
      <c r="A982" s="21"/>
      <c r="B982" s="74"/>
      <c r="C982" s="143"/>
      <c r="D982" s="135"/>
      <c r="E982" s="75"/>
      <c r="F982" s="76"/>
      <c r="G982" s="77"/>
      <c r="H982" s="78"/>
      <c r="I982" s="79"/>
      <c r="J982" s="21"/>
      <c r="K982" s="64" t="str">
        <f t="shared" si="18"/>
        <v/>
      </c>
      <c r="L982" s="65" t="str">
        <f t="shared" si="16"/>
        <v xml:space="preserve"> </v>
      </c>
      <c r="M982" s="21"/>
      <c r="N982" s="21"/>
      <c r="O982" s="21"/>
      <c r="P982" s="1"/>
      <c r="Q982" s="1"/>
      <c r="R982" s="1"/>
      <c r="S982" s="1"/>
      <c r="T982" s="1"/>
      <c r="U982" s="1"/>
      <c r="V982" s="1"/>
      <c r="W982" s="1"/>
      <c r="X982" s="1"/>
      <c r="Y982" s="1"/>
      <c r="Z982" s="1"/>
    </row>
    <row r="983" spans="1:26" ht="14.25" customHeight="1" x14ac:dyDescent="0.35">
      <c r="A983" s="21"/>
      <c r="B983" s="74"/>
      <c r="C983" s="143"/>
      <c r="D983" s="135"/>
      <c r="E983" s="75"/>
      <c r="F983" s="76"/>
      <c r="G983" s="77"/>
      <c r="H983" s="78"/>
      <c r="I983" s="79"/>
      <c r="J983" s="21"/>
      <c r="K983" s="64" t="str">
        <f t="shared" si="18"/>
        <v/>
      </c>
      <c r="L983" s="65" t="str">
        <f t="shared" si="16"/>
        <v xml:space="preserve"> </v>
      </c>
      <c r="M983" s="21"/>
      <c r="N983" s="21"/>
      <c r="O983" s="21"/>
      <c r="P983" s="1"/>
      <c r="Q983" s="1"/>
      <c r="R983" s="1"/>
      <c r="S983" s="1"/>
      <c r="T983" s="1"/>
      <c r="U983" s="1"/>
      <c r="V983" s="1"/>
      <c r="W983" s="1"/>
      <c r="X983" s="1"/>
      <c r="Y983" s="1"/>
      <c r="Z983" s="1"/>
    </row>
    <row r="984" spans="1:26" ht="14.25" customHeight="1" x14ac:dyDescent="0.35">
      <c r="A984" s="21"/>
      <c r="B984" s="74"/>
      <c r="C984" s="143"/>
      <c r="D984" s="135"/>
      <c r="E984" s="75"/>
      <c r="F984" s="76"/>
      <c r="G984" s="77"/>
      <c r="H984" s="78"/>
      <c r="I984" s="79"/>
      <c r="J984" s="21"/>
      <c r="K984" s="64" t="str">
        <f t="shared" si="18"/>
        <v/>
      </c>
      <c r="L984" s="65" t="str">
        <f t="shared" si="16"/>
        <v xml:space="preserve"> </v>
      </c>
      <c r="M984" s="21"/>
      <c r="N984" s="21"/>
      <c r="O984" s="21"/>
      <c r="P984" s="1"/>
      <c r="Q984" s="1"/>
      <c r="R984" s="1"/>
      <c r="S984" s="1"/>
      <c r="T984" s="1"/>
      <c r="U984" s="1"/>
      <c r="V984" s="1"/>
      <c r="W984" s="1"/>
      <c r="X984" s="1"/>
      <c r="Y984" s="1"/>
      <c r="Z984" s="1"/>
    </row>
    <row r="985" spans="1:26" ht="14.25" customHeight="1" x14ac:dyDescent="0.35">
      <c r="A985" s="21"/>
      <c r="B985" s="74"/>
      <c r="C985" s="143"/>
      <c r="D985" s="135"/>
      <c r="E985" s="75"/>
      <c r="F985" s="76"/>
      <c r="G985" s="77"/>
      <c r="H985" s="78"/>
      <c r="I985" s="79"/>
      <c r="J985" s="21"/>
      <c r="K985" s="64" t="str">
        <f t="shared" si="18"/>
        <v/>
      </c>
      <c r="L985" s="65" t="str">
        <f t="shared" si="16"/>
        <v xml:space="preserve"> </v>
      </c>
      <c r="M985" s="21"/>
      <c r="N985" s="21"/>
      <c r="O985" s="21"/>
      <c r="P985" s="1"/>
      <c r="Q985" s="1"/>
      <c r="R985" s="1"/>
      <c r="S985" s="1"/>
      <c r="T985" s="1"/>
      <c r="U985" s="1"/>
      <c r="V985" s="1"/>
      <c r="W985" s="1"/>
      <c r="X985" s="1"/>
      <c r="Y985" s="1"/>
      <c r="Z985" s="1"/>
    </row>
    <row r="986" spans="1:26" ht="14.25" customHeight="1" x14ac:dyDescent="0.35">
      <c r="A986" s="21"/>
      <c r="B986" s="74"/>
      <c r="C986" s="143"/>
      <c r="D986" s="135"/>
      <c r="E986" s="75"/>
      <c r="F986" s="76"/>
      <c r="G986" s="77"/>
      <c r="H986" s="78"/>
      <c r="I986" s="79"/>
      <c r="J986" s="21"/>
      <c r="K986" s="64" t="str">
        <f t="shared" si="18"/>
        <v/>
      </c>
      <c r="L986" s="65" t="str">
        <f t="shared" si="16"/>
        <v xml:space="preserve"> </v>
      </c>
      <c r="M986" s="21"/>
      <c r="N986" s="21"/>
      <c r="O986" s="21"/>
      <c r="P986" s="1"/>
      <c r="Q986" s="1"/>
      <c r="R986" s="1"/>
      <c r="S986" s="1"/>
      <c r="T986" s="1"/>
      <c r="U986" s="1"/>
      <c r="V986" s="1"/>
      <c r="W986" s="1"/>
      <c r="X986" s="1"/>
      <c r="Y986" s="1"/>
      <c r="Z986" s="1"/>
    </row>
    <row r="987" spans="1:26" ht="14.25" customHeight="1" x14ac:dyDescent="0.35">
      <c r="A987" s="21"/>
      <c r="B987" s="74"/>
      <c r="C987" s="143"/>
      <c r="D987" s="135"/>
      <c r="E987" s="75"/>
      <c r="F987" s="76"/>
      <c r="G987" s="77"/>
      <c r="H987" s="78"/>
      <c r="I987" s="79"/>
      <c r="J987" s="21"/>
      <c r="K987" s="64" t="str">
        <f t="shared" si="18"/>
        <v/>
      </c>
      <c r="L987" s="65" t="str">
        <f t="shared" si="16"/>
        <v xml:space="preserve"> </v>
      </c>
      <c r="M987" s="21"/>
      <c r="N987" s="21"/>
      <c r="O987" s="21"/>
      <c r="P987" s="1"/>
      <c r="Q987" s="1"/>
      <c r="R987" s="1"/>
      <c r="S987" s="1"/>
      <c r="T987" s="1"/>
      <c r="U987" s="1"/>
      <c r="V987" s="1"/>
      <c r="W987" s="1"/>
      <c r="X987" s="1"/>
      <c r="Y987" s="1"/>
      <c r="Z987" s="1"/>
    </row>
    <row r="988" spans="1:26" ht="14.25" customHeight="1" x14ac:dyDescent="0.35">
      <c r="A988" s="21"/>
      <c r="B988" s="74"/>
      <c r="C988" s="143"/>
      <c r="D988" s="135"/>
      <c r="E988" s="75"/>
      <c r="F988" s="76"/>
      <c r="G988" s="77"/>
      <c r="H988" s="78"/>
      <c r="I988" s="79"/>
      <c r="J988" s="21"/>
      <c r="K988" s="64" t="str">
        <f t="shared" si="18"/>
        <v/>
      </c>
      <c r="L988" s="65" t="str">
        <f t="shared" si="16"/>
        <v xml:space="preserve"> </v>
      </c>
      <c r="M988" s="21"/>
      <c r="N988" s="21"/>
      <c r="O988" s="21"/>
      <c r="P988" s="1"/>
      <c r="Q988" s="1"/>
      <c r="R988" s="1"/>
      <c r="S988" s="1"/>
      <c r="T988" s="1"/>
      <c r="U988" s="1"/>
      <c r="V988" s="1"/>
      <c r="W988" s="1"/>
      <c r="X988" s="1"/>
      <c r="Y988" s="1"/>
      <c r="Z988" s="1"/>
    </row>
    <row r="989" spans="1:26" ht="14.25" customHeight="1" x14ac:dyDescent="0.35">
      <c r="A989" s="21"/>
      <c r="B989" s="74"/>
      <c r="C989" s="143"/>
      <c r="D989" s="135"/>
      <c r="E989" s="75"/>
      <c r="F989" s="76"/>
      <c r="G989" s="77"/>
      <c r="H989" s="78"/>
      <c r="I989" s="79"/>
      <c r="J989" s="21"/>
      <c r="K989" s="64" t="str">
        <f t="shared" si="18"/>
        <v/>
      </c>
      <c r="L989" s="65" t="str">
        <f t="shared" si="16"/>
        <v xml:space="preserve"> </v>
      </c>
      <c r="M989" s="21"/>
      <c r="N989" s="21"/>
      <c r="O989" s="21"/>
      <c r="P989" s="1"/>
      <c r="Q989" s="1"/>
      <c r="R989" s="1"/>
      <c r="S989" s="1"/>
      <c r="T989" s="1"/>
      <c r="U989" s="1"/>
      <c r="V989" s="1"/>
      <c r="W989" s="1"/>
      <c r="X989" s="1"/>
      <c r="Y989" s="1"/>
      <c r="Z989" s="1"/>
    </row>
    <row r="990" spans="1:26" ht="14.25" customHeight="1" x14ac:dyDescent="0.35">
      <c r="A990" s="21"/>
      <c r="B990" s="74"/>
      <c r="C990" s="143"/>
      <c r="D990" s="135"/>
      <c r="E990" s="75"/>
      <c r="F990" s="76"/>
      <c r="G990" s="77"/>
      <c r="H990" s="78"/>
      <c r="I990" s="79"/>
      <c r="J990" s="21"/>
      <c r="K990" s="64" t="str">
        <f t="shared" si="18"/>
        <v/>
      </c>
      <c r="L990" s="65" t="str">
        <f t="shared" si="16"/>
        <v xml:space="preserve"> </v>
      </c>
      <c r="M990" s="21"/>
      <c r="N990" s="21"/>
      <c r="O990" s="21"/>
      <c r="P990" s="1"/>
      <c r="Q990" s="1"/>
      <c r="R990" s="1"/>
      <c r="S990" s="1"/>
      <c r="T990" s="1"/>
      <c r="U990" s="1"/>
      <c r="V990" s="1"/>
      <c r="W990" s="1"/>
      <c r="X990" s="1"/>
      <c r="Y990" s="1"/>
      <c r="Z990" s="1"/>
    </row>
    <row r="991" spans="1:26" ht="14.25" customHeight="1" x14ac:dyDescent="0.35">
      <c r="A991" s="21"/>
      <c r="B991" s="74"/>
      <c r="C991" s="143"/>
      <c r="D991" s="135"/>
      <c r="E991" s="75"/>
      <c r="F991" s="76"/>
      <c r="G991" s="77"/>
      <c r="H991" s="78"/>
      <c r="I991" s="79"/>
      <c r="J991" s="21"/>
      <c r="K991" s="64" t="str">
        <f t="shared" si="18"/>
        <v/>
      </c>
      <c r="L991" s="65" t="str">
        <f t="shared" si="16"/>
        <v xml:space="preserve"> </v>
      </c>
      <c r="M991" s="21"/>
      <c r="N991" s="21"/>
      <c r="O991" s="21"/>
      <c r="P991" s="1"/>
      <c r="Q991" s="1"/>
      <c r="R991" s="1"/>
      <c r="S991" s="1"/>
      <c r="T991" s="1"/>
      <c r="U991" s="1"/>
      <c r="V991" s="1"/>
      <c r="W991" s="1"/>
      <c r="X991" s="1"/>
      <c r="Y991" s="1"/>
      <c r="Z991" s="1"/>
    </row>
    <row r="992" spans="1:26" ht="14.25" customHeight="1" x14ac:dyDescent="0.35">
      <c r="A992" s="21"/>
      <c r="B992" s="74"/>
      <c r="C992" s="143"/>
      <c r="D992" s="135"/>
      <c r="E992" s="75"/>
      <c r="F992" s="76"/>
      <c r="G992" s="77"/>
      <c r="H992" s="78"/>
      <c r="I992" s="79"/>
      <c r="J992" s="21"/>
      <c r="K992" s="64" t="str">
        <f t="shared" si="18"/>
        <v/>
      </c>
      <c r="L992" s="65" t="str">
        <f t="shared" si="16"/>
        <v xml:space="preserve"> </v>
      </c>
      <c r="M992" s="21"/>
      <c r="N992" s="21"/>
      <c r="O992" s="21"/>
      <c r="P992" s="1"/>
      <c r="Q992" s="1"/>
      <c r="R992" s="1"/>
      <c r="S992" s="1"/>
      <c r="T992" s="1"/>
      <c r="U992" s="1"/>
      <c r="V992" s="1"/>
      <c r="W992" s="1"/>
      <c r="X992" s="1"/>
      <c r="Y992" s="1"/>
      <c r="Z992" s="1"/>
    </row>
    <row r="993" spans="1:26" ht="14.25" customHeight="1" x14ac:dyDescent="0.35">
      <c r="A993" s="21"/>
      <c r="B993" s="74"/>
      <c r="C993" s="143"/>
      <c r="D993" s="135"/>
      <c r="E993" s="75"/>
      <c r="F993" s="76"/>
      <c r="G993" s="77"/>
      <c r="H993" s="78"/>
      <c r="I993" s="79"/>
      <c r="J993" s="21"/>
      <c r="K993" s="64" t="str">
        <f t="shared" si="18"/>
        <v/>
      </c>
      <c r="L993" s="65" t="str">
        <f t="shared" si="16"/>
        <v xml:space="preserve"> </v>
      </c>
      <c r="M993" s="21"/>
      <c r="N993" s="21"/>
      <c r="O993" s="21"/>
      <c r="P993" s="1"/>
      <c r="Q993" s="1"/>
      <c r="R993" s="1"/>
      <c r="S993" s="1"/>
      <c r="T993" s="1"/>
      <c r="U993" s="1"/>
      <c r="V993" s="1"/>
      <c r="W993" s="1"/>
      <c r="X993" s="1"/>
      <c r="Y993" s="1"/>
      <c r="Z993" s="1"/>
    </row>
    <row r="994" spans="1:26" ht="14.25" customHeight="1" x14ac:dyDescent="0.35">
      <c r="A994" s="21"/>
      <c r="B994" s="74"/>
      <c r="C994" s="143"/>
      <c r="D994" s="135"/>
      <c r="E994" s="75"/>
      <c r="F994" s="76"/>
      <c r="G994" s="77"/>
      <c r="H994" s="78"/>
      <c r="I994" s="79"/>
      <c r="J994" s="21"/>
      <c r="K994" s="64" t="str">
        <f t="shared" si="18"/>
        <v/>
      </c>
      <c r="L994" s="65" t="str">
        <f t="shared" si="16"/>
        <v xml:space="preserve"> </v>
      </c>
      <c r="M994" s="21"/>
      <c r="N994" s="21"/>
      <c r="O994" s="21"/>
      <c r="P994" s="1"/>
      <c r="Q994" s="1"/>
      <c r="R994" s="1"/>
      <c r="S994" s="1"/>
      <c r="T994" s="1"/>
      <c r="U994" s="1"/>
      <c r="V994" s="1"/>
      <c r="W994" s="1"/>
      <c r="X994" s="1"/>
      <c r="Y994" s="1"/>
      <c r="Z994" s="1"/>
    </row>
    <row r="995" spans="1:26" ht="14.25" customHeight="1" x14ac:dyDescent="0.35">
      <c r="A995" s="21"/>
      <c r="B995" s="74"/>
      <c r="C995" s="143"/>
      <c r="D995" s="135"/>
      <c r="E995" s="75"/>
      <c r="F995" s="76"/>
      <c r="G995" s="77"/>
      <c r="H995" s="78"/>
      <c r="I995" s="79"/>
      <c r="J995" s="21"/>
      <c r="K995" s="64" t="str">
        <f t="shared" si="18"/>
        <v/>
      </c>
      <c r="L995" s="65" t="str">
        <f t="shared" si="16"/>
        <v xml:space="preserve"> </v>
      </c>
      <c r="M995" s="21"/>
      <c r="N995" s="21"/>
      <c r="O995" s="21"/>
      <c r="P995" s="1"/>
      <c r="Q995" s="1"/>
      <c r="R995" s="1"/>
      <c r="S995" s="1"/>
      <c r="T995" s="1"/>
      <c r="U995" s="1"/>
      <c r="V995" s="1"/>
      <c r="W995" s="1"/>
      <c r="X995" s="1"/>
      <c r="Y995" s="1"/>
      <c r="Z995" s="1"/>
    </row>
    <row r="996" spans="1:26" ht="14.25" customHeight="1" x14ac:dyDescent="0.35">
      <c r="A996" s="21"/>
      <c r="B996" s="74"/>
      <c r="C996" s="143"/>
      <c r="D996" s="135"/>
      <c r="E996" s="75"/>
      <c r="F996" s="76"/>
      <c r="G996" s="77"/>
      <c r="H996" s="78"/>
      <c r="I996" s="79"/>
      <c r="J996" s="21"/>
      <c r="K996" s="64" t="str">
        <f t="shared" si="18"/>
        <v/>
      </c>
      <c r="L996" s="65" t="str">
        <f t="shared" si="16"/>
        <v xml:space="preserve"> </v>
      </c>
      <c r="M996" s="21"/>
      <c r="N996" s="21"/>
      <c r="O996" s="21"/>
      <c r="P996" s="1"/>
      <c r="Q996" s="1"/>
      <c r="R996" s="1"/>
      <c r="S996" s="1"/>
      <c r="T996" s="1"/>
      <c r="U996" s="1"/>
      <c r="V996" s="1"/>
      <c r="W996" s="1"/>
      <c r="X996" s="1"/>
      <c r="Y996" s="1"/>
      <c r="Z996" s="1"/>
    </row>
    <row r="997" spans="1:26" ht="14.25" customHeight="1" x14ac:dyDescent="0.35">
      <c r="A997" s="21"/>
      <c r="B997" s="74"/>
      <c r="C997" s="143"/>
      <c r="D997" s="135"/>
      <c r="E997" s="75"/>
      <c r="F997" s="76"/>
      <c r="G997" s="77"/>
      <c r="H997" s="78"/>
      <c r="I997" s="79"/>
      <c r="J997" s="21"/>
      <c r="K997" s="64" t="str">
        <f t="shared" si="18"/>
        <v/>
      </c>
      <c r="L997" s="65" t="str">
        <f t="shared" si="16"/>
        <v xml:space="preserve"> </v>
      </c>
      <c r="M997" s="21"/>
      <c r="N997" s="21"/>
      <c r="O997" s="21"/>
      <c r="P997" s="1"/>
      <c r="Q997" s="1"/>
      <c r="R997" s="1"/>
      <c r="S997" s="1"/>
      <c r="T997" s="1"/>
      <c r="U997" s="1"/>
      <c r="V997" s="1"/>
      <c r="W997" s="1"/>
      <c r="X997" s="1"/>
      <c r="Y997" s="1"/>
      <c r="Z997" s="1"/>
    </row>
    <row r="998" spans="1:26" ht="14.25" customHeight="1" x14ac:dyDescent="0.35">
      <c r="A998" s="21"/>
      <c r="B998" s="74"/>
      <c r="C998" s="143"/>
      <c r="D998" s="135"/>
      <c r="E998" s="75"/>
      <c r="F998" s="76"/>
      <c r="G998" s="77"/>
      <c r="H998" s="78"/>
      <c r="I998" s="79"/>
      <c r="J998" s="21"/>
      <c r="K998" s="64" t="str">
        <f t="shared" si="18"/>
        <v/>
      </c>
      <c r="L998" s="65" t="str">
        <f t="shared" si="16"/>
        <v xml:space="preserve"> </v>
      </c>
      <c r="M998" s="21"/>
      <c r="N998" s="21"/>
      <c r="O998" s="21"/>
      <c r="P998" s="1"/>
      <c r="Q998" s="1"/>
      <c r="R998" s="1"/>
      <c r="S998" s="1"/>
      <c r="T998" s="1"/>
      <c r="U998" s="1"/>
      <c r="V998" s="1"/>
      <c r="W998" s="1"/>
      <c r="X998" s="1"/>
      <c r="Y998" s="1"/>
      <c r="Z998" s="1"/>
    </row>
    <row r="999" spans="1:26" ht="14.25" customHeight="1" x14ac:dyDescent="0.35">
      <c r="A999" s="21"/>
      <c r="B999" s="74"/>
      <c r="C999" s="143"/>
      <c r="D999" s="135"/>
      <c r="E999" s="75"/>
      <c r="F999" s="76"/>
      <c r="G999" s="77"/>
      <c r="H999" s="78"/>
      <c r="I999" s="79"/>
      <c r="J999" s="21"/>
      <c r="K999" s="64" t="str">
        <f t="shared" si="18"/>
        <v/>
      </c>
      <c r="L999" s="65" t="str">
        <f t="shared" si="16"/>
        <v xml:space="preserve"> </v>
      </c>
      <c r="M999" s="21"/>
      <c r="N999" s="21"/>
      <c r="O999" s="21"/>
      <c r="P999" s="1"/>
      <c r="Q999" s="1"/>
      <c r="R999" s="1"/>
      <c r="S999" s="1"/>
      <c r="T999" s="1"/>
      <c r="U999" s="1"/>
      <c r="V999" s="1"/>
      <c r="W999" s="1"/>
      <c r="X999" s="1"/>
      <c r="Y999" s="1"/>
      <c r="Z999" s="1"/>
    </row>
    <row r="1000" spans="1:26" ht="14.25" customHeight="1" x14ac:dyDescent="0.35">
      <c r="A1000" s="21"/>
      <c r="B1000" s="74"/>
      <c r="C1000" s="143"/>
      <c r="D1000" s="135"/>
      <c r="E1000" s="75"/>
      <c r="F1000" s="76"/>
      <c r="G1000" s="77"/>
      <c r="H1000" s="78"/>
      <c r="I1000" s="79"/>
      <c r="J1000" s="21"/>
      <c r="K1000" s="64" t="str">
        <f t="shared" si="18"/>
        <v/>
      </c>
      <c r="L1000" s="65" t="str">
        <f t="shared" si="16"/>
        <v xml:space="preserve"> </v>
      </c>
      <c r="M1000" s="21"/>
      <c r="N1000" s="21"/>
      <c r="O1000" s="21"/>
      <c r="P1000" s="1"/>
      <c r="Q1000" s="1"/>
      <c r="R1000" s="1"/>
      <c r="S1000" s="1"/>
      <c r="T1000" s="1"/>
      <c r="U1000" s="1"/>
      <c r="V1000" s="1"/>
      <c r="W1000" s="1"/>
      <c r="X1000" s="1"/>
      <c r="Y1000" s="1"/>
      <c r="Z1000" s="1"/>
    </row>
    <row r="1001" spans="1:26" ht="14.25" customHeight="1" x14ac:dyDescent="0.35">
      <c r="A1001" s="21"/>
      <c r="B1001" s="74"/>
      <c r="C1001" s="143"/>
      <c r="D1001" s="135"/>
      <c r="E1001" s="75"/>
      <c r="F1001" s="76"/>
      <c r="G1001" s="77"/>
      <c r="H1001" s="78"/>
      <c r="I1001" s="79"/>
      <c r="J1001" s="21"/>
      <c r="K1001" s="64" t="str">
        <f t="shared" si="18"/>
        <v/>
      </c>
      <c r="L1001" s="65" t="str">
        <f t="shared" si="16"/>
        <v xml:space="preserve"> </v>
      </c>
      <c r="M1001" s="21"/>
      <c r="N1001" s="21"/>
      <c r="O1001" s="21"/>
      <c r="P1001" s="1"/>
      <c r="Q1001" s="1"/>
      <c r="R1001" s="1"/>
      <c r="S1001" s="1"/>
      <c r="T1001" s="1"/>
      <c r="U1001" s="1"/>
      <c r="V1001" s="1"/>
      <c r="W1001" s="1"/>
      <c r="X1001" s="1"/>
      <c r="Y1001" s="1"/>
      <c r="Z1001" s="1"/>
    </row>
    <row r="1002" spans="1:26" ht="14.25" customHeight="1" x14ac:dyDescent="0.35">
      <c r="A1002" s="21"/>
      <c r="B1002" s="74"/>
      <c r="C1002" s="143"/>
      <c r="D1002" s="135"/>
      <c r="E1002" s="75"/>
      <c r="F1002" s="76"/>
      <c r="G1002" s="77"/>
      <c r="H1002" s="78"/>
      <c r="I1002" s="79"/>
      <c r="J1002" s="21"/>
      <c r="K1002" s="64" t="str">
        <f t="shared" si="18"/>
        <v/>
      </c>
      <c r="L1002" s="65" t="str">
        <f t="shared" si="16"/>
        <v xml:space="preserve"> </v>
      </c>
      <c r="M1002" s="21"/>
      <c r="N1002" s="21"/>
      <c r="O1002" s="21"/>
      <c r="P1002" s="1"/>
      <c r="Q1002" s="1"/>
      <c r="R1002" s="1"/>
      <c r="S1002" s="1"/>
      <c r="T1002" s="1"/>
      <c r="U1002" s="1"/>
      <c r="V1002" s="1"/>
      <c r="W1002" s="1"/>
      <c r="X1002" s="1"/>
      <c r="Y1002" s="1"/>
      <c r="Z1002" s="1"/>
    </row>
    <row r="1003" spans="1:26" ht="14.25" customHeight="1" x14ac:dyDescent="0.35">
      <c r="A1003" s="21"/>
      <c r="B1003" s="74"/>
      <c r="C1003" s="143"/>
      <c r="D1003" s="135"/>
      <c r="E1003" s="75"/>
      <c r="F1003" s="76"/>
      <c r="G1003" s="77"/>
      <c r="H1003" s="78"/>
      <c r="I1003" s="79"/>
      <c r="J1003" s="21"/>
      <c r="K1003" s="64" t="str">
        <f t="shared" si="18"/>
        <v/>
      </c>
      <c r="L1003" s="65" t="str">
        <f t="shared" si="16"/>
        <v xml:space="preserve"> </v>
      </c>
      <c r="M1003" s="21"/>
      <c r="N1003" s="21"/>
      <c r="O1003" s="21"/>
      <c r="P1003" s="1"/>
      <c r="Q1003" s="1"/>
      <c r="R1003" s="1"/>
      <c r="S1003" s="1"/>
      <c r="T1003" s="1"/>
      <c r="U1003" s="1"/>
      <c r="V1003" s="1"/>
      <c r="W1003" s="1"/>
      <c r="X1003" s="1"/>
      <c r="Y1003" s="1"/>
      <c r="Z1003" s="1"/>
    </row>
    <row r="1004" spans="1:26" ht="14.25" customHeight="1" x14ac:dyDescent="0.35">
      <c r="A1004" s="21"/>
      <c r="B1004" s="74"/>
      <c r="C1004" s="143"/>
      <c r="D1004" s="135"/>
      <c r="E1004" s="75"/>
      <c r="F1004" s="76"/>
      <c r="G1004" s="77"/>
      <c r="H1004" s="78"/>
      <c r="I1004" s="79"/>
      <c r="J1004" s="21"/>
      <c r="K1004" s="64" t="str">
        <f t="shared" ref="K1004:K1067" si="19">IF(OR(B1004="",C1004="",F1004="",G1004="",I1004=""),"",IF(F1004="Agility",VLOOKUP(I1004,AgilityPoints,2,FALSE),VLOOKUP(I1004,JumpingPoints,2,FALSE)))</f>
        <v/>
      </c>
      <c r="L1004" s="65" t="str">
        <f t="shared" si="16"/>
        <v xml:space="preserve"> </v>
      </c>
      <c r="M1004" s="21"/>
      <c r="N1004" s="21"/>
      <c r="O1004" s="21"/>
      <c r="P1004" s="1"/>
      <c r="Q1004" s="1"/>
      <c r="R1004" s="1"/>
      <c r="S1004" s="1"/>
      <c r="T1004" s="1"/>
      <c r="U1004" s="1"/>
      <c r="V1004" s="1"/>
      <c r="W1004" s="1"/>
      <c r="X1004" s="1"/>
      <c r="Y1004" s="1"/>
      <c r="Z1004" s="1"/>
    </row>
    <row r="1005" spans="1:26" ht="14.25" customHeight="1" x14ac:dyDescent="0.35">
      <c r="A1005" s="21"/>
      <c r="B1005" s="74"/>
      <c r="C1005" s="143"/>
      <c r="D1005" s="135"/>
      <c r="E1005" s="75"/>
      <c r="F1005" s="76"/>
      <c r="G1005" s="77"/>
      <c r="H1005" s="78"/>
      <c r="I1005" s="79"/>
      <c r="J1005" s="21"/>
      <c r="K1005" s="64" t="str">
        <f t="shared" si="19"/>
        <v/>
      </c>
      <c r="L1005" s="65" t="str">
        <f t="shared" si="16"/>
        <v xml:space="preserve"> </v>
      </c>
      <c r="M1005" s="21"/>
      <c r="N1005" s="21"/>
      <c r="O1005" s="21"/>
      <c r="P1005" s="1"/>
      <c r="Q1005" s="1"/>
      <c r="R1005" s="1"/>
      <c r="S1005" s="1"/>
      <c r="T1005" s="1"/>
      <c r="U1005" s="1"/>
      <c r="V1005" s="1"/>
      <c r="W1005" s="1"/>
      <c r="X1005" s="1"/>
      <c r="Y1005" s="1"/>
      <c r="Z1005" s="1"/>
    </row>
    <row r="1006" spans="1:26" ht="14.25" customHeight="1" x14ac:dyDescent="0.35">
      <c r="A1006" s="21"/>
      <c r="B1006" s="74"/>
      <c r="C1006" s="143"/>
      <c r="D1006" s="135"/>
      <c r="E1006" s="75"/>
      <c r="F1006" s="76"/>
      <c r="G1006" s="77"/>
      <c r="H1006" s="78"/>
      <c r="I1006" s="79"/>
      <c r="J1006" s="21"/>
      <c r="K1006" s="64" t="str">
        <f t="shared" si="19"/>
        <v/>
      </c>
      <c r="L1006" s="65" t="str">
        <f t="shared" si="16"/>
        <v xml:space="preserve"> </v>
      </c>
      <c r="M1006" s="21"/>
      <c r="N1006" s="21"/>
      <c r="O1006" s="21"/>
      <c r="P1006" s="1"/>
      <c r="Q1006" s="1"/>
      <c r="R1006" s="1"/>
      <c r="S1006" s="1"/>
      <c r="T1006" s="1"/>
      <c r="U1006" s="1"/>
      <c r="V1006" s="1"/>
      <c r="W1006" s="1"/>
      <c r="X1006" s="1"/>
      <c r="Y1006" s="1"/>
      <c r="Z1006" s="1"/>
    </row>
    <row r="1007" spans="1:26" ht="14.25" customHeight="1" x14ac:dyDescent="0.35">
      <c r="A1007" s="21"/>
      <c r="B1007" s="74"/>
      <c r="C1007" s="143"/>
      <c r="D1007" s="135"/>
      <c r="E1007" s="75"/>
      <c r="F1007" s="76"/>
      <c r="G1007" s="77"/>
      <c r="H1007" s="78"/>
      <c r="I1007" s="79"/>
      <c r="J1007" s="21"/>
      <c r="K1007" s="64" t="str">
        <f t="shared" si="19"/>
        <v/>
      </c>
      <c r="L1007" s="65" t="str">
        <f t="shared" si="16"/>
        <v xml:space="preserve"> </v>
      </c>
      <c r="M1007" s="21"/>
      <c r="N1007" s="21"/>
      <c r="O1007" s="21"/>
      <c r="P1007" s="1"/>
      <c r="Q1007" s="1"/>
      <c r="R1007" s="1"/>
      <c r="S1007" s="1"/>
      <c r="T1007" s="1"/>
      <c r="U1007" s="1"/>
      <c r="V1007" s="1"/>
      <c r="W1007" s="1"/>
      <c r="X1007" s="1"/>
      <c r="Y1007" s="1"/>
      <c r="Z1007" s="1"/>
    </row>
    <row r="1008" spans="1:26" ht="14.25" customHeight="1" x14ac:dyDescent="0.35">
      <c r="A1008" s="21"/>
      <c r="B1008" s="74"/>
      <c r="C1008" s="143"/>
      <c r="D1008" s="135"/>
      <c r="E1008" s="75"/>
      <c r="F1008" s="76"/>
      <c r="G1008" s="77"/>
      <c r="H1008" s="78"/>
      <c r="I1008" s="79"/>
      <c r="J1008" s="21"/>
      <c r="K1008" s="64" t="str">
        <f t="shared" si="19"/>
        <v/>
      </c>
      <c r="L1008" s="65" t="str">
        <f t="shared" si="16"/>
        <v xml:space="preserve"> </v>
      </c>
      <c r="M1008" s="21"/>
      <c r="N1008" s="21"/>
      <c r="O1008" s="21"/>
      <c r="P1008" s="1"/>
      <c r="Q1008" s="1"/>
      <c r="R1008" s="1"/>
      <c r="S1008" s="1"/>
      <c r="T1008" s="1"/>
      <c r="U1008" s="1"/>
      <c r="V1008" s="1"/>
      <c r="W1008" s="1"/>
      <c r="X1008" s="1"/>
      <c r="Y1008" s="1"/>
      <c r="Z1008" s="1"/>
    </row>
    <row r="1009" spans="1:26" ht="14.25" customHeight="1" x14ac:dyDescent="0.35">
      <c r="A1009" s="21"/>
      <c r="B1009" s="74"/>
      <c r="C1009" s="143"/>
      <c r="D1009" s="135"/>
      <c r="E1009" s="75"/>
      <c r="F1009" s="76"/>
      <c r="G1009" s="77"/>
      <c r="H1009" s="78"/>
      <c r="I1009" s="79"/>
      <c r="J1009" s="21"/>
      <c r="K1009" s="64" t="str">
        <f t="shared" si="19"/>
        <v/>
      </c>
      <c r="L1009" s="65" t="str">
        <f t="shared" si="16"/>
        <v xml:space="preserve"> </v>
      </c>
      <c r="M1009" s="21"/>
      <c r="N1009" s="21"/>
      <c r="O1009" s="21"/>
      <c r="P1009" s="1"/>
      <c r="Q1009" s="1"/>
      <c r="R1009" s="1"/>
      <c r="S1009" s="1"/>
      <c r="T1009" s="1"/>
      <c r="U1009" s="1"/>
      <c r="V1009" s="1"/>
      <c r="W1009" s="1"/>
      <c r="X1009" s="1"/>
      <c r="Y1009" s="1"/>
      <c r="Z1009" s="1"/>
    </row>
    <row r="1010" spans="1:26" ht="14.25" customHeight="1" x14ac:dyDescent="0.35">
      <c r="A1010" s="21"/>
      <c r="B1010" s="74"/>
      <c r="C1010" s="143"/>
      <c r="D1010" s="135"/>
      <c r="E1010" s="75"/>
      <c r="F1010" s="76"/>
      <c r="G1010" s="77"/>
      <c r="H1010" s="78"/>
      <c r="I1010" s="79"/>
      <c r="J1010" s="21"/>
      <c r="K1010" s="64" t="str">
        <f t="shared" si="19"/>
        <v/>
      </c>
      <c r="L1010" s="65" t="str">
        <f t="shared" si="16"/>
        <v xml:space="preserve"> </v>
      </c>
      <c r="M1010" s="21"/>
      <c r="N1010" s="21"/>
      <c r="O1010" s="21"/>
      <c r="P1010" s="1"/>
      <c r="Q1010" s="1"/>
      <c r="R1010" s="1"/>
      <c r="S1010" s="1"/>
      <c r="T1010" s="1"/>
      <c r="U1010" s="1"/>
      <c r="V1010" s="1"/>
      <c r="W1010" s="1"/>
      <c r="X1010" s="1"/>
      <c r="Y1010" s="1"/>
      <c r="Z1010" s="1"/>
    </row>
    <row r="1011" spans="1:26" ht="14.25" customHeight="1" x14ac:dyDescent="0.35">
      <c r="A1011" s="21"/>
      <c r="B1011" s="74"/>
      <c r="C1011" s="143"/>
      <c r="D1011" s="135"/>
      <c r="E1011" s="75"/>
      <c r="F1011" s="76"/>
      <c r="G1011" s="77"/>
      <c r="H1011" s="78"/>
      <c r="I1011" s="79"/>
      <c r="J1011" s="21"/>
      <c r="K1011" s="64" t="str">
        <f t="shared" si="19"/>
        <v/>
      </c>
      <c r="L1011" s="65" t="str">
        <f t="shared" si="16"/>
        <v xml:space="preserve"> </v>
      </c>
      <c r="M1011" s="21"/>
      <c r="N1011" s="21"/>
      <c r="O1011" s="21"/>
      <c r="P1011" s="1"/>
      <c r="Q1011" s="1"/>
      <c r="R1011" s="1"/>
      <c r="S1011" s="1"/>
      <c r="T1011" s="1"/>
      <c r="U1011" s="1"/>
      <c r="V1011" s="1"/>
      <c r="W1011" s="1"/>
      <c r="X1011" s="1"/>
      <c r="Y1011" s="1"/>
      <c r="Z1011" s="1"/>
    </row>
    <row r="1012" spans="1:26" ht="14.25" customHeight="1" x14ac:dyDescent="0.35">
      <c r="A1012" s="21"/>
      <c r="B1012" s="74"/>
      <c r="C1012" s="143"/>
      <c r="D1012" s="135"/>
      <c r="E1012" s="75"/>
      <c r="F1012" s="76"/>
      <c r="G1012" s="77"/>
      <c r="H1012" s="78"/>
      <c r="I1012" s="79"/>
      <c r="J1012" s="21"/>
      <c r="K1012" s="64" t="str">
        <f t="shared" si="19"/>
        <v/>
      </c>
      <c r="L1012" s="65" t="str">
        <f t="shared" si="16"/>
        <v xml:space="preserve"> </v>
      </c>
      <c r="M1012" s="21"/>
      <c r="N1012" s="21"/>
      <c r="O1012" s="21"/>
      <c r="P1012" s="1"/>
      <c r="Q1012" s="1"/>
      <c r="R1012" s="1"/>
      <c r="S1012" s="1"/>
      <c r="T1012" s="1"/>
      <c r="U1012" s="1"/>
      <c r="V1012" s="1"/>
      <c r="W1012" s="1"/>
      <c r="X1012" s="1"/>
      <c r="Y1012" s="1"/>
      <c r="Z1012" s="1"/>
    </row>
    <row r="1013" spans="1:26" ht="14.25" customHeight="1" x14ac:dyDescent="0.35">
      <c r="A1013" s="21"/>
      <c r="B1013" s="74"/>
      <c r="C1013" s="143"/>
      <c r="D1013" s="135"/>
      <c r="E1013" s="75"/>
      <c r="F1013" s="76"/>
      <c r="G1013" s="77"/>
      <c r="H1013" s="78"/>
      <c r="I1013" s="79"/>
      <c r="J1013" s="21"/>
      <c r="K1013" s="64" t="str">
        <f t="shared" si="19"/>
        <v/>
      </c>
      <c r="L1013" s="65" t="str">
        <f t="shared" si="16"/>
        <v xml:space="preserve"> </v>
      </c>
      <c r="M1013" s="21"/>
      <c r="N1013" s="21"/>
      <c r="O1013" s="21"/>
      <c r="P1013" s="1"/>
      <c r="Q1013" s="1"/>
      <c r="R1013" s="1"/>
      <c r="S1013" s="1"/>
      <c r="T1013" s="1"/>
      <c r="U1013" s="1"/>
      <c r="V1013" s="1"/>
      <c r="W1013" s="1"/>
      <c r="X1013" s="1"/>
      <c r="Y1013" s="1"/>
      <c r="Z1013" s="1"/>
    </row>
    <row r="1014" spans="1:26" ht="14.25" customHeight="1" x14ac:dyDescent="0.35">
      <c r="A1014" s="21"/>
      <c r="B1014" s="74"/>
      <c r="C1014" s="143"/>
      <c r="D1014" s="135"/>
      <c r="E1014" s="75"/>
      <c r="F1014" s="76"/>
      <c r="G1014" s="77"/>
      <c r="H1014" s="78"/>
      <c r="I1014" s="79"/>
      <c r="J1014" s="21"/>
      <c r="K1014" s="64" t="str">
        <f t="shared" si="19"/>
        <v/>
      </c>
      <c r="L1014" s="65" t="str">
        <f t="shared" si="16"/>
        <v xml:space="preserve"> </v>
      </c>
      <c r="M1014" s="21"/>
      <c r="N1014" s="21"/>
      <c r="O1014" s="21"/>
      <c r="P1014" s="1"/>
      <c r="Q1014" s="1"/>
      <c r="R1014" s="1"/>
      <c r="S1014" s="1"/>
      <c r="T1014" s="1"/>
      <c r="U1014" s="1"/>
      <c r="V1014" s="1"/>
      <c r="W1014" s="1"/>
      <c r="X1014" s="1"/>
      <c r="Y1014" s="1"/>
      <c r="Z1014" s="1"/>
    </row>
    <row r="1015" spans="1:26" ht="14.25" customHeight="1" x14ac:dyDescent="0.35">
      <c r="A1015" s="21"/>
      <c r="B1015" s="74"/>
      <c r="C1015" s="143"/>
      <c r="D1015" s="135"/>
      <c r="E1015" s="75"/>
      <c r="F1015" s="76"/>
      <c r="G1015" s="77"/>
      <c r="H1015" s="78"/>
      <c r="I1015" s="79"/>
      <c r="J1015" s="21"/>
      <c r="K1015" s="64" t="str">
        <f t="shared" si="19"/>
        <v/>
      </c>
      <c r="L1015" s="65" t="str">
        <f t="shared" si="16"/>
        <v xml:space="preserve"> </v>
      </c>
      <c r="M1015" s="21"/>
      <c r="N1015" s="21"/>
      <c r="O1015" s="21"/>
      <c r="P1015" s="1"/>
      <c r="Q1015" s="1"/>
      <c r="R1015" s="1"/>
      <c r="S1015" s="1"/>
      <c r="T1015" s="1"/>
      <c r="U1015" s="1"/>
      <c r="V1015" s="1"/>
      <c r="W1015" s="1"/>
      <c r="X1015" s="1"/>
      <c r="Y1015" s="1"/>
      <c r="Z1015" s="1"/>
    </row>
    <row r="1016" spans="1:26" ht="14.25" customHeight="1" x14ac:dyDescent="0.35">
      <c r="A1016" s="21"/>
      <c r="B1016" s="74"/>
      <c r="C1016" s="143"/>
      <c r="D1016" s="135"/>
      <c r="E1016" s="75"/>
      <c r="F1016" s="76"/>
      <c r="G1016" s="77"/>
      <c r="H1016" s="78"/>
      <c r="I1016" s="79"/>
      <c r="J1016" s="21"/>
      <c r="K1016" s="64" t="str">
        <f t="shared" si="19"/>
        <v/>
      </c>
      <c r="L1016" s="65" t="str">
        <f t="shared" si="16"/>
        <v xml:space="preserve"> </v>
      </c>
      <c r="M1016" s="21"/>
      <c r="N1016" s="21"/>
      <c r="O1016" s="21"/>
      <c r="P1016" s="1"/>
      <c r="Q1016" s="1"/>
      <c r="R1016" s="1"/>
      <c r="S1016" s="1"/>
      <c r="T1016" s="1"/>
      <c r="U1016" s="1"/>
      <c r="V1016" s="1"/>
      <c r="W1016" s="1"/>
      <c r="X1016" s="1"/>
      <c r="Y1016" s="1"/>
      <c r="Z1016" s="1"/>
    </row>
    <row r="1017" spans="1:26" ht="14.25" customHeight="1" x14ac:dyDescent="0.35">
      <c r="A1017" s="21"/>
      <c r="B1017" s="74"/>
      <c r="C1017" s="143"/>
      <c r="D1017" s="135"/>
      <c r="E1017" s="75"/>
      <c r="F1017" s="76"/>
      <c r="G1017" s="77"/>
      <c r="H1017" s="78"/>
      <c r="I1017" s="79"/>
      <c r="J1017" s="21"/>
      <c r="K1017" s="64" t="str">
        <f t="shared" si="19"/>
        <v/>
      </c>
      <c r="L1017" s="65" t="str">
        <f t="shared" si="16"/>
        <v xml:space="preserve"> </v>
      </c>
      <c r="M1017" s="21"/>
      <c r="N1017" s="21"/>
      <c r="O1017" s="21"/>
      <c r="P1017" s="1"/>
      <c r="Q1017" s="1"/>
      <c r="R1017" s="1"/>
      <c r="S1017" s="1"/>
      <c r="T1017" s="1"/>
      <c r="U1017" s="1"/>
      <c r="V1017" s="1"/>
      <c r="W1017" s="1"/>
      <c r="X1017" s="1"/>
      <c r="Y1017" s="1"/>
      <c r="Z1017" s="1"/>
    </row>
    <row r="1018" spans="1:26" ht="14.25" customHeight="1" x14ac:dyDescent="0.35">
      <c r="A1018" s="21"/>
      <c r="B1018" s="74"/>
      <c r="C1018" s="143"/>
      <c r="D1018" s="135"/>
      <c r="E1018" s="75"/>
      <c r="F1018" s="76"/>
      <c r="G1018" s="77"/>
      <c r="H1018" s="78"/>
      <c r="I1018" s="79"/>
      <c r="J1018" s="21"/>
      <c r="K1018" s="64" t="str">
        <f t="shared" si="19"/>
        <v/>
      </c>
      <c r="L1018" s="65" t="str">
        <f t="shared" si="16"/>
        <v xml:space="preserve"> </v>
      </c>
      <c r="M1018" s="21"/>
      <c r="N1018" s="21"/>
      <c r="O1018" s="21"/>
      <c r="P1018" s="1"/>
      <c r="Q1018" s="1"/>
      <c r="R1018" s="1"/>
      <c r="S1018" s="1"/>
      <c r="T1018" s="1"/>
      <c r="U1018" s="1"/>
      <c r="V1018" s="1"/>
      <c r="W1018" s="1"/>
      <c r="X1018" s="1"/>
      <c r="Y1018" s="1"/>
      <c r="Z1018" s="1"/>
    </row>
    <row r="1019" spans="1:26" ht="14.25" customHeight="1" x14ac:dyDescent="0.35">
      <c r="A1019" s="21"/>
      <c r="B1019" s="74"/>
      <c r="C1019" s="143"/>
      <c r="D1019" s="135"/>
      <c r="E1019" s="75"/>
      <c r="F1019" s="76"/>
      <c r="G1019" s="77"/>
      <c r="H1019" s="78"/>
      <c r="I1019" s="79"/>
      <c r="J1019" s="21"/>
      <c r="K1019" s="64" t="str">
        <f t="shared" si="19"/>
        <v/>
      </c>
      <c r="L1019" s="65" t="str">
        <f t="shared" si="16"/>
        <v xml:space="preserve"> </v>
      </c>
      <c r="M1019" s="21"/>
      <c r="N1019" s="21"/>
      <c r="O1019" s="21"/>
      <c r="P1019" s="1"/>
      <c r="Q1019" s="1"/>
      <c r="R1019" s="1"/>
      <c r="S1019" s="1"/>
      <c r="T1019" s="1"/>
      <c r="U1019" s="1"/>
      <c r="V1019" s="1"/>
      <c r="W1019" s="1"/>
      <c r="X1019" s="1"/>
      <c r="Y1019" s="1"/>
      <c r="Z1019" s="1"/>
    </row>
    <row r="1020" spans="1:26" ht="14.25" customHeight="1" x14ac:dyDescent="0.35">
      <c r="A1020" s="21"/>
      <c r="B1020" s="74"/>
      <c r="C1020" s="143"/>
      <c r="D1020" s="135"/>
      <c r="E1020" s="75"/>
      <c r="F1020" s="76"/>
      <c r="G1020" s="77"/>
      <c r="H1020" s="78"/>
      <c r="I1020" s="79"/>
      <c r="J1020" s="21"/>
      <c r="K1020" s="64" t="str">
        <f t="shared" si="19"/>
        <v/>
      </c>
      <c r="L1020" s="65" t="str">
        <f t="shared" si="16"/>
        <v xml:space="preserve"> </v>
      </c>
      <c r="M1020" s="21"/>
      <c r="N1020" s="21"/>
      <c r="O1020" s="21"/>
      <c r="P1020" s="1"/>
      <c r="Q1020" s="1"/>
      <c r="R1020" s="1"/>
      <c r="S1020" s="1"/>
      <c r="T1020" s="1"/>
      <c r="U1020" s="1"/>
      <c r="V1020" s="1"/>
      <c r="W1020" s="1"/>
      <c r="X1020" s="1"/>
      <c r="Y1020" s="1"/>
      <c r="Z1020" s="1"/>
    </row>
    <row r="1021" spans="1:26" ht="14.25" customHeight="1" x14ac:dyDescent="0.35">
      <c r="A1021" s="21"/>
      <c r="B1021" s="74"/>
      <c r="C1021" s="143"/>
      <c r="D1021" s="135"/>
      <c r="E1021" s="75"/>
      <c r="F1021" s="76"/>
      <c r="G1021" s="77"/>
      <c r="H1021" s="78"/>
      <c r="I1021" s="79"/>
      <c r="J1021" s="21"/>
      <c r="K1021" s="64" t="str">
        <f t="shared" si="19"/>
        <v/>
      </c>
      <c r="L1021" s="65" t="str">
        <f t="shared" si="16"/>
        <v xml:space="preserve"> </v>
      </c>
      <c r="M1021" s="21"/>
      <c r="N1021" s="21"/>
      <c r="O1021" s="21"/>
      <c r="P1021" s="1"/>
      <c r="Q1021" s="1"/>
      <c r="R1021" s="1"/>
      <c r="S1021" s="1"/>
      <c r="T1021" s="1"/>
      <c r="U1021" s="1"/>
      <c r="V1021" s="1"/>
      <c r="W1021" s="1"/>
      <c r="X1021" s="1"/>
      <c r="Y1021" s="1"/>
      <c r="Z1021" s="1"/>
    </row>
    <row r="1022" spans="1:26" ht="14.25" customHeight="1" x14ac:dyDescent="0.35">
      <c r="A1022" s="21"/>
      <c r="B1022" s="74"/>
      <c r="C1022" s="143"/>
      <c r="D1022" s="135"/>
      <c r="E1022" s="75"/>
      <c r="F1022" s="76"/>
      <c r="G1022" s="77"/>
      <c r="H1022" s="78"/>
      <c r="I1022" s="79"/>
      <c r="J1022" s="21"/>
      <c r="K1022" s="64" t="str">
        <f t="shared" si="19"/>
        <v/>
      </c>
      <c r="L1022" s="65" t="str">
        <f t="shared" si="16"/>
        <v xml:space="preserve"> </v>
      </c>
      <c r="M1022" s="21"/>
      <c r="N1022" s="21"/>
      <c r="O1022" s="21"/>
      <c r="P1022" s="1"/>
      <c r="Q1022" s="1"/>
      <c r="R1022" s="1"/>
      <c r="S1022" s="1"/>
      <c r="T1022" s="1"/>
      <c r="U1022" s="1"/>
      <c r="V1022" s="1"/>
      <c r="W1022" s="1"/>
      <c r="X1022" s="1"/>
      <c r="Y1022" s="1"/>
      <c r="Z1022" s="1"/>
    </row>
    <row r="1023" spans="1:26" ht="14.25" customHeight="1" x14ac:dyDescent="0.35">
      <c r="A1023" s="21"/>
      <c r="B1023" s="74"/>
      <c r="C1023" s="143"/>
      <c r="D1023" s="135"/>
      <c r="E1023" s="75"/>
      <c r="F1023" s="76"/>
      <c r="G1023" s="77"/>
      <c r="H1023" s="78"/>
      <c r="I1023" s="79"/>
      <c r="J1023" s="21"/>
      <c r="K1023" s="64" t="str">
        <f t="shared" si="19"/>
        <v/>
      </c>
      <c r="L1023" s="65" t="str">
        <f t="shared" si="16"/>
        <v xml:space="preserve"> </v>
      </c>
      <c r="M1023" s="21"/>
      <c r="N1023" s="21"/>
      <c r="O1023" s="21"/>
      <c r="P1023" s="1"/>
      <c r="Q1023" s="1"/>
      <c r="R1023" s="1"/>
      <c r="S1023" s="1"/>
      <c r="T1023" s="1"/>
      <c r="U1023" s="1"/>
      <c r="V1023" s="1"/>
      <c r="W1023" s="1"/>
      <c r="X1023" s="1"/>
      <c r="Y1023" s="1"/>
      <c r="Z1023" s="1"/>
    </row>
    <row r="1024" spans="1:26" ht="14.25" customHeight="1" x14ac:dyDescent="0.35">
      <c r="A1024" s="21"/>
      <c r="B1024" s="74"/>
      <c r="C1024" s="143"/>
      <c r="D1024" s="135"/>
      <c r="E1024" s="75"/>
      <c r="F1024" s="76"/>
      <c r="G1024" s="77"/>
      <c r="H1024" s="78"/>
      <c r="I1024" s="79"/>
      <c r="J1024" s="21"/>
      <c r="K1024" s="64" t="str">
        <f t="shared" si="19"/>
        <v/>
      </c>
      <c r="L1024" s="65" t="str">
        <f t="shared" si="16"/>
        <v xml:space="preserve"> </v>
      </c>
      <c r="M1024" s="21"/>
      <c r="N1024" s="21"/>
      <c r="O1024" s="21"/>
      <c r="P1024" s="1"/>
      <c r="Q1024" s="1"/>
      <c r="R1024" s="1"/>
      <c r="S1024" s="1"/>
      <c r="T1024" s="1"/>
      <c r="U1024" s="1"/>
      <c r="V1024" s="1"/>
      <c r="W1024" s="1"/>
      <c r="X1024" s="1"/>
      <c r="Y1024" s="1"/>
      <c r="Z1024" s="1"/>
    </row>
    <row r="1025" spans="1:26" ht="14.25" customHeight="1" x14ac:dyDescent="0.35">
      <c r="A1025" s="21"/>
      <c r="B1025" s="74"/>
      <c r="C1025" s="143"/>
      <c r="D1025" s="135"/>
      <c r="E1025" s="75"/>
      <c r="F1025" s="76"/>
      <c r="G1025" s="77"/>
      <c r="H1025" s="78"/>
      <c r="I1025" s="79"/>
      <c r="J1025" s="21"/>
      <c r="K1025" s="64" t="str">
        <f t="shared" si="19"/>
        <v/>
      </c>
      <c r="L1025" s="65" t="str">
        <f t="shared" si="16"/>
        <v xml:space="preserve"> </v>
      </c>
      <c r="M1025" s="21"/>
      <c r="N1025" s="21"/>
      <c r="O1025" s="21"/>
      <c r="P1025" s="1"/>
      <c r="Q1025" s="1"/>
      <c r="R1025" s="1"/>
      <c r="S1025" s="1"/>
      <c r="T1025" s="1"/>
      <c r="U1025" s="1"/>
      <c r="V1025" s="1"/>
      <c r="W1025" s="1"/>
      <c r="X1025" s="1"/>
      <c r="Y1025" s="1"/>
      <c r="Z1025" s="1"/>
    </row>
    <row r="1026" spans="1:26" ht="14.25" customHeight="1" x14ac:dyDescent="0.35">
      <c r="A1026" s="21"/>
      <c r="B1026" s="74"/>
      <c r="C1026" s="143"/>
      <c r="D1026" s="135"/>
      <c r="E1026" s="75"/>
      <c r="F1026" s="76"/>
      <c r="G1026" s="77"/>
      <c r="H1026" s="78"/>
      <c r="I1026" s="79"/>
      <c r="J1026" s="21"/>
      <c r="K1026" s="64" t="str">
        <f t="shared" si="19"/>
        <v/>
      </c>
      <c r="L1026" s="65" t="str">
        <f t="shared" si="16"/>
        <v xml:space="preserve"> </v>
      </c>
      <c r="M1026" s="21"/>
      <c r="N1026" s="21"/>
      <c r="O1026" s="21"/>
      <c r="P1026" s="1"/>
      <c r="Q1026" s="1"/>
      <c r="R1026" s="1"/>
      <c r="S1026" s="1"/>
      <c r="T1026" s="1"/>
      <c r="U1026" s="1"/>
      <c r="V1026" s="1"/>
      <c r="W1026" s="1"/>
      <c r="X1026" s="1"/>
      <c r="Y1026" s="1"/>
      <c r="Z1026" s="1"/>
    </row>
    <row r="1027" spans="1:26" ht="14.25" customHeight="1" x14ac:dyDescent="0.35">
      <c r="A1027" s="21"/>
      <c r="B1027" s="74"/>
      <c r="C1027" s="143"/>
      <c r="D1027" s="135"/>
      <c r="E1027" s="75"/>
      <c r="F1027" s="76"/>
      <c r="G1027" s="77"/>
      <c r="H1027" s="78"/>
      <c r="I1027" s="79"/>
      <c r="J1027" s="21"/>
      <c r="K1027" s="64" t="str">
        <f t="shared" si="19"/>
        <v/>
      </c>
      <c r="L1027" s="65" t="str">
        <f t="shared" si="16"/>
        <v xml:space="preserve"> </v>
      </c>
      <c r="M1027" s="21"/>
      <c r="N1027" s="21"/>
      <c r="O1027" s="21"/>
      <c r="P1027" s="1"/>
      <c r="Q1027" s="1"/>
      <c r="R1027" s="1"/>
      <c r="S1027" s="1"/>
      <c r="T1027" s="1"/>
      <c r="U1027" s="1"/>
      <c r="V1027" s="1"/>
      <c r="W1027" s="1"/>
      <c r="X1027" s="1"/>
      <c r="Y1027" s="1"/>
      <c r="Z1027" s="1"/>
    </row>
    <row r="1028" spans="1:26" ht="14.25" customHeight="1" x14ac:dyDescent="0.35">
      <c r="A1028" s="21"/>
      <c r="B1028" s="74"/>
      <c r="C1028" s="143"/>
      <c r="D1028" s="135"/>
      <c r="E1028" s="75"/>
      <c r="F1028" s="76"/>
      <c r="G1028" s="77"/>
      <c r="H1028" s="78"/>
      <c r="I1028" s="79"/>
      <c r="J1028" s="21"/>
      <c r="K1028" s="64" t="str">
        <f t="shared" si="19"/>
        <v/>
      </c>
      <c r="L1028" s="65" t="str">
        <f t="shared" si="16"/>
        <v xml:space="preserve"> </v>
      </c>
      <c r="M1028" s="21"/>
      <c r="N1028" s="21"/>
      <c r="O1028" s="21"/>
      <c r="P1028" s="1"/>
      <c r="Q1028" s="1"/>
      <c r="R1028" s="1"/>
      <c r="S1028" s="1"/>
      <c r="T1028" s="1"/>
      <c r="U1028" s="1"/>
      <c r="V1028" s="1"/>
      <c r="W1028" s="1"/>
      <c r="X1028" s="1"/>
      <c r="Y1028" s="1"/>
      <c r="Z1028" s="1"/>
    </row>
    <row r="1029" spans="1:26" ht="14.25" customHeight="1" x14ac:dyDescent="0.35">
      <c r="A1029" s="21"/>
      <c r="B1029" s="74"/>
      <c r="C1029" s="143"/>
      <c r="D1029" s="135"/>
      <c r="E1029" s="75"/>
      <c r="F1029" s="76"/>
      <c r="G1029" s="77"/>
      <c r="H1029" s="78"/>
      <c r="I1029" s="79"/>
      <c r="J1029" s="21"/>
      <c r="K1029" s="64" t="str">
        <f t="shared" si="19"/>
        <v/>
      </c>
      <c r="L1029" s="65" t="str">
        <f t="shared" si="16"/>
        <v xml:space="preserve"> </v>
      </c>
      <c r="M1029" s="21"/>
      <c r="N1029" s="21"/>
      <c r="O1029" s="21"/>
      <c r="P1029" s="1"/>
      <c r="Q1029" s="1"/>
      <c r="R1029" s="1"/>
      <c r="S1029" s="1"/>
      <c r="T1029" s="1"/>
      <c r="U1029" s="1"/>
      <c r="V1029" s="1"/>
      <c r="W1029" s="1"/>
      <c r="X1029" s="1"/>
      <c r="Y1029" s="1"/>
      <c r="Z1029" s="1"/>
    </row>
    <row r="1030" spans="1:26" ht="14.25" customHeight="1" x14ac:dyDescent="0.35">
      <c r="A1030" s="21"/>
      <c r="B1030" s="74"/>
      <c r="C1030" s="143"/>
      <c r="D1030" s="135"/>
      <c r="E1030" s="75"/>
      <c r="F1030" s="76"/>
      <c r="G1030" s="77"/>
      <c r="H1030" s="78"/>
      <c r="I1030" s="79"/>
      <c r="J1030" s="21"/>
      <c r="K1030" s="64" t="str">
        <f t="shared" si="19"/>
        <v/>
      </c>
      <c r="L1030" s="65" t="str">
        <f t="shared" si="16"/>
        <v xml:space="preserve"> </v>
      </c>
      <c r="M1030" s="21"/>
      <c r="N1030" s="21"/>
      <c r="O1030" s="21"/>
      <c r="P1030" s="1"/>
      <c r="Q1030" s="1"/>
      <c r="R1030" s="1"/>
      <c r="S1030" s="1"/>
      <c r="T1030" s="1"/>
      <c r="U1030" s="1"/>
      <c r="V1030" s="1"/>
      <c r="W1030" s="1"/>
      <c r="X1030" s="1"/>
      <c r="Y1030" s="1"/>
      <c r="Z1030" s="1"/>
    </row>
    <row r="1031" spans="1:26" ht="14.25" customHeight="1" x14ac:dyDescent="0.35">
      <c r="A1031" s="21"/>
      <c r="B1031" s="74"/>
      <c r="C1031" s="143"/>
      <c r="D1031" s="135"/>
      <c r="E1031" s="75"/>
      <c r="F1031" s="76"/>
      <c r="G1031" s="77"/>
      <c r="H1031" s="78"/>
      <c r="I1031" s="79"/>
      <c r="J1031" s="21"/>
      <c r="K1031" s="64" t="str">
        <f t="shared" si="19"/>
        <v/>
      </c>
      <c r="L1031" s="65" t="str">
        <f t="shared" si="16"/>
        <v xml:space="preserve"> </v>
      </c>
      <c r="M1031" s="21"/>
      <c r="N1031" s="21"/>
      <c r="O1031" s="21"/>
      <c r="P1031" s="1"/>
      <c r="Q1031" s="1"/>
      <c r="R1031" s="1"/>
      <c r="S1031" s="1"/>
      <c r="T1031" s="1"/>
      <c r="U1031" s="1"/>
      <c r="V1031" s="1"/>
      <c r="W1031" s="1"/>
      <c r="X1031" s="1"/>
      <c r="Y1031" s="1"/>
      <c r="Z1031" s="1"/>
    </row>
    <row r="1032" spans="1:26" ht="14.25" customHeight="1" x14ac:dyDescent="0.35">
      <c r="A1032" s="21"/>
      <c r="B1032" s="74"/>
      <c r="C1032" s="143"/>
      <c r="D1032" s="135"/>
      <c r="E1032" s="75"/>
      <c r="F1032" s="76"/>
      <c r="G1032" s="77"/>
      <c r="H1032" s="78"/>
      <c r="I1032" s="79"/>
      <c r="J1032" s="21"/>
      <c r="K1032" s="64" t="str">
        <f t="shared" si="19"/>
        <v/>
      </c>
      <c r="L1032" s="65" t="str">
        <f t="shared" si="16"/>
        <v xml:space="preserve"> </v>
      </c>
      <c r="M1032" s="21"/>
      <c r="N1032" s="21"/>
      <c r="O1032" s="21"/>
      <c r="P1032" s="1"/>
      <c r="Q1032" s="1"/>
      <c r="R1032" s="1"/>
      <c r="S1032" s="1"/>
      <c r="T1032" s="1"/>
      <c r="U1032" s="1"/>
      <c r="V1032" s="1"/>
      <c r="W1032" s="1"/>
      <c r="X1032" s="1"/>
      <c r="Y1032" s="1"/>
      <c r="Z1032" s="1"/>
    </row>
    <row r="1033" spans="1:26" ht="14.25" customHeight="1" x14ac:dyDescent="0.35">
      <c r="A1033" s="21"/>
      <c r="B1033" s="74"/>
      <c r="C1033" s="143"/>
      <c r="D1033" s="135"/>
      <c r="E1033" s="75"/>
      <c r="F1033" s="76"/>
      <c r="G1033" s="77"/>
      <c r="H1033" s="78"/>
      <c r="I1033" s="79"/>
      <c r="J1033" s="21"/>
      <c r="K1033" s="64" t="str">
        <f t="shared" si="19"/>
        <v/>
      </c>
      <c r="L1033" s="65" t="str">
        <f t="shared" si="16"/>
        <v xml:space="preserve"> </v>
      </c>
      <c r="M1033" s="21"/>
      <c r="N1033" s="21"/>
      <c r="O1033" s="21"/>
      <c r="P1033" s="1"/>
      <c r="Q1033" s="1"/>
      <c r="R1033" s="1"/>
      <c r="S1033" s="1"/>
      <c r="T1033" s="1"/>
      <c r="U1033" s="1"/>
      <c r="V1033" s="1"/>
      <c r="W1033" s="1"/>
      <c r="X1033" s="1"/>
      <c r="Y1033" s="1"/>
      <c r="Z1033" s="1"/>
    </row>
    <row r="1034" spans="1:26" ht="14.25" customHeight="1" x14ac:dyDescent="0.35">
      <c r="A1034" s="21"/>
      <c r="B1034" s="74"/>
      <c r="C1034" s="143"/>
      <c r="D1034" s="135"/>
      <c r="E1034" s="75"/>
      <c r="F1034" s="76"/>
      <c r="G1034" s="77"/>
      <c r="H1034" s="78"/>
      <c r="I1034" s="79"/>
      <c r="J1034" s="21"/>
      <c r="K1034" s="64" t="str">
        <f t="shared" si="19"/>
        <v/>
      </c>
      <c r="L1034" s="65" t="str">
        <f t="shared" si="16"/>
        <v xml:space="preserve"> </v>
      </c>
      <c r="M1034" s="21"/>
      <c r="N1034" s="21"/>
      <c r="O1034" s="21"/>
      <c r="P1034" s="1"/>
      <c r="Q1034" s="1"/>
      <c r="R1034" s="1"/>
      <c r="S1034" s="1"/>
      <c r="T1034" s="1"/>
      <c r="U1034" s="1"/>
      <c r="V1034" s="1"/>
      <c r="W1034" s="1"/>
      <c r="X1034" s="1"/>
      <c r="Y1034" s="1"/>
      <c r="Z1034" s="1"/>
    </row>
    <row r="1035" spans="1:26" ht="14.25" customHeight="1" x14ac:dyDescent="0.35">
      <c r="A1035" s="21"/>
      <c r="B1035" s="74"/>
      <c r="C1035" s="143"/>
      <c r="D1035" s="135"/>
      <c r="E1035" s="75"/>
      <c r="F1035" s="76"/>
      <c r="G1035" s="77"/>
      <c r="H1035" s="78"/>
      <c r="I1035" s="79"/>
      <c r="J1035" s="21"/>
      <c r="K1035" s="64" t="str">
        <f t="shared" si="19"/>
        <v/>
      </c>
      <c r="L1035" s="65" t="str">
        <f t="shared" si="16"/>
        <v xml:space="preserve"> </v>
      </c>
      <c r="M1035" s="21"/>
      <c r="N1035" s="21"/>
      <c r="O1035" s="21"/>
      <c r="P1035" s="1"/>
      <c r="Q1035" s="1"/>
      <c r="R1035" s="1"/>
      <c r="S1035" s="1"/>
      <c r="T1035" s="1"/>
      <c r="U1035" s="1"/>
      <c r="V1035" s="1"/>
      <c r="W1035" s="1"/>
      <c r="X1035" s="1"/>
      <c r="Y1035" s="1"/>
      <c r="Z1035" s="1"/>
    </row>
    <row r="1036" spans="1:26" ht="14.25" customHeight="1" x14ac:dyDescent="0.35">
      <c r="A1036" s="21"/>
      <c r="B1036" s="74"/>
      <c r="C1036" s="143"/>
      <c r="D1036" s="135"/>
      <c r="E1036" s="75"/>
      <c r="F1036" s="76"/>
      <c r="G1036" s="77"/>
      <c r="H1036" s="78"/>
      <c r="I1036" s="79"/>
      <c r="J1036" s="21"/>
      <c r="K1036" s="64" t="str">
        <f t="shared" si="19"/>
        <v/>
      </c>
      <c r="L1036" s="65" t="str">
        <f t="shared" si="16"/>
        <v xml:space="preserve"> </v>
      </c>
      <c r="M1036" s="21"/>
      <c r="N1036" s="21"/>
      <c r="O1036" s="21"/>
      <c r="P1036" s="1"/>
      <c r="Q1036" s="1"/>
      <c r="R1036" s="1"/>
      <c r="S1036" s="1"/>
      <c r="T1036" s="1"/>
      <c r="U1036" s="1"/>
      <c r="V1036" s="1"/>
      <c r="W1036" s="1"/>
      <c r="X1036" s="1"/>
      <c r="Y1036" s="1"/>
      <c r="Z1036" s="1"/>
    </row>
    <row r="1037" spans="1:26" ht="14.25" customHeight="1" x14ac:dyDescent="0.35">
      <c r="A1037" s="21"/>
      <c r="B1037" s="74"/>
      <c r="C1037" s="143"/>
      <c r="D1037" s="135"/>
      <c r="E1037" s="75"/>
      <c r="F1037" s="76"/>
      <c r="G1037" s="77"/>
      <c r="H1037" s="78"/>
      <c r="I1037" s="79"/>
      <c r="J1037" s="21"/>
      <c r="K1037" s="64" t="str">
        <f t="shared" si="19"/>
        <v/>
      </c>
      <c r="L1037" s="65" t="str">
        <f t="shared" si="16"/>
        <v xml:space="preserve"> </v>
      </c>
      <c r="M1037" s="21"/>
      <c r="N1037" s="21"/>
      <c r="O1037" s="21"/>
      <c r="P1037" s="1"/>
      <c r="Q1037" s="1"/>
      <c r="R1037" s="1"/>
      <c r="S1037" s="1"/>
      <c r="T1037" s="1"/>
      <c r="U1037" s="1"/>
      <c r="V1037" s="1"/>
      <c r="W1037" s="1"/>
      <c r="X1037" s="1"/>
      <c r="Y1037" s="1"/>
      <c r="Z1037" s="1"/>
    </row>
    <row r="1038" spans="1:26" ht="14.25" customHeight="1" x14ac:dyDescent="0.35">
      <c r="A1038" s="21"/>
      <c r="B1038" s="74"/>
      <c r="C1038" s="143"/>
      <c r="D1038" s="135"/>
      <c r="E1038" s="75"/>
      <c r="F1038" s="76"/>
      <c r="G1038" s="77"/>
      <c r="H1038" s="78"/>
      <c r="I1038" s="79"/>
      <c r="J1038" s="21"/>
      <c r="K1038" s="64" t="str">
        <f t="shared" si="19"/>
        <v/>
      </c>
      <c r="L1038" s="65" t="str">
        <f t="shared" si="16"/>
        <v xml:space="preserve"> </v>
      </c>
      <c r="M1038" s="21"/>
      <c r="N1038" s="21"/>
      <c r="O1038" s="21"/>
      <c r="P1038" s="1"/>
      <c r="Q1038" s="1"/>
      <c r="R1038" s="1"/>
      <c r="S1038" s="1"/>
      <c r="T1038" s="1"/>
      <c r="U1038" s="1"/>
      <c r="V1038" s="1"/>
      <c r="W1038" s="1"/>
      <c r="X1038" s="1"/>
      <c r="Y1038" s="1"/>
      <c r="Z1038" s="1"/>
    </row>
    <row r="1039" spans="1:26" ht="14.25" customHeight="1" x14ac:dyDescent="0.35">
      <c r="A1039" s="21"/>
      <c r="B1039" s="74"/>
      <c r="C1039" s="143"/>
      <c r="D1039" s="135"/>
      <c r="E1039" s="75"/>
      <c r="F1039" s="76"/>
      <c r="G1039" s="77"/>
      <c r="H1039" s="78"/>
      <c r="I1039" s="79"/>
      <c r="J1039" s="21"/>
      <c r="K1039" s="64" t="str">
        <f t="shared" si="19"/>
        <v/>
      </c>
      <c r="L1039" s="65" t="str">
        <f t="shared" si="16"/>
        <v xml:space="preserve"> </v>
      </c>
      <c r="M1039" s="21"/>
      <c r="N1039" s="21"/>
      <c r="O1039" s="21"/>
      <c r="P1039" s="1"/>
      <c r="Q1039" s="1"/>
      <c r="R1039" s="1"/>
      <c r="S1039" s="1"/>
      <c r="T1039" s="1"/>
      <c r="U1039" s="1"/>
      <c r="V1039" s="1"/>
      <c r="W1039" s="1"/>
      <c r="X1039" s="1"/>
      <c r="Y1039" s="1"/>
      <c r="Z1039" s="1"/>
    </row>
    <row r="1040" spans="1:26" ht="14.25" customHeight="1" x14ac:dyDescent="0.35">
      <c r="A1040" s="21"/>
      <c r="B1040" s="74"/>
      <c r="C1040" s="143"/>
      <c r="D1040" s="135"/>
      <c r="E1040" s="75"/>
      <c r="F1040" s="76"/>
      <c r="G1040" s="77"/>
      <c r="H1040" s="78"/>
      <c r="I1040" s="79"/>
      <c r="J1040" s="21"/>
      <c r="K1040" s="64" t="str">
        <f t="shared" si="19"/>
        <v/>
      </c>
      <c r="L1040" s="65" t="str">
        <f t="shared" si="16"/>
        <v xml:space="preserve"> </v>
      </c>
      <c r="M1040" s="21"/>
      <c r="N1040" s="21"/>
      <c r="O1040" s="21"/>
      <c r="P1040" s="1"/>
      <c r="Q1040" s="1"/>
      <c r="R1040" s="1"/>
      <c r="S1040" s="1"/>
      <c r="T1040" s="1"/>
      <c r="U1040" s="1"/>
      <c r="V1040" s="1"/>
      <c r="W1040" s="1"/>
      <c r="X1040" s="1"/>
      <c r="Y1040" s="1"/>
      <c r="Z1040" s="1"/>
    </row>
    <row r="1041" spans="1:26" ht="14.25" customHeight="1" x14ac:dyDescent="0.35">
      <c r="A1041" s="21"/>
      <c r="B1041" s="74"/>
      <c r="C1041" s="143"/>
      <c r="D1041" s="135"/>
      <c r="E1041" s="75"/>
      <c r="F1041" s="76"/>
      <c r="G1041" s="77"/>
      <c r="H1041" s="78"/>
      <c r="I1041" s="79"/>
      <c r="J1041" s="21"/>
      <c r="K1041" s="64" t="str">
        <f t="shared" si="19"/>
        <v/>
      </c>
      <c r="L1041" s="65" t="str">
        <f t="shared" si="16"/>
        <v xml:space="preserve"> </v>
      </c>
      <c r="M1041" s="21"/>
      <c r="N1041" s="21"/>
      <c r="O1041" s="21"/>
      <c r="P1041" s="1"/>
      <c r="Q1041" s="1"/>
      <c r="R1041" s="1"/>
      <c r="S1041" s="1"/>
      <c r="T1041" s="1"/>
      <c r="U1041" s="1"/>
      <c r="V1041" s="1"/>
      <c r="W1041" s="1"/>
      <c r="X1041" s="1"/>
      <c r="Y1041" s="1"/>
      <c r="Z1041" s="1"/>
    </row>
    <row r="1042" spans="1:26" ht="14.25" customHeight="1" x14ac:dyDescent="0.35">
      <c r="A1042" s="21"/>
      <c r="B1042" s="74"/>
      <c r="C1042" s="143"/>
      <c r="D1042" s="135"/>
      <c r="E1042" s="75"/>
      <c r="F1042" s="76"/>
      <c r="G1042" s="77"/>
      <c r="H1042" s="78"/>
      <c r="I1042" s="79"/>
      <c r="J1042" s="21"/>
      <c r="K1042" s="64" t="str">
        <f t="shared" si="19"/>
        <v/>
      </c>
      <c r="L1042" s="65" t="str">
        <f t="shared" si="16"/>
        <v xml:space="preserve"> </v>
      </c>
      <c r="M1042" s="21"/>
      <c r="N1042" s="21"/>
      <c r="O1042" s="21"/>
      <c r="P1042" s="1"/>
      <c r="Q1042" s="1"/>
      <c r="R1042" s="1"/>
      <c r="S1042" s="1"/>
      <c r="T1042" s="1"/>
      <c r="U1042" s="1"/>
      <c r="V1042" s="1"/>
      <c r="W1042" s="1"/>
      <c r="X1042" s="1"/>
      <c r="Y1042" s="1"/>
      <c r="Z1042" s="1"/>
    </row>
    <row r="1043" spans="1:26" ht="14.25" customHeight="1" x14ac:dyDescent="0.35">
      <c r="A1043" s="21"/>
      <c r="B1043" s="74"/>
      <c r="C1043" s="143"/>
      <c r="D1043" s="135"/>
      <c r="E1043" s="75"/>
      <c r="F1043" s="76"/>
      <c r="G1043" s="77"/>
      <c r="H1043" s="78"/>
      <c r="I1043" s="79"/>
      <c r="J1043" s="21"/>
      <c r="K1043" s="64" t="str">
        <f t="shared" si="19"/>
        <v/>
      </c>
      <c r="L1043" s="65" t="str">
        <f t="shared" si="16"/>
        <v xml:space="preserve"> </v>
      </c>
      <c r="M1043" s="21"/>
      <c r="N1043" s="21"/>
      <c r="O1043" s="21"/>
      <c r="P1043" s="1"/>
      <c r="Q1043" s="1"/>
      <c r="R1043" s="1"/>
      <c r="S1043" s="1"/>
      <c r="T1043" s="1"/>
      <c r="U1043" s="1"/>
      <c r="V1043" s="1"/>
      <c r="W1043" s="1"/>
      <c r="X1043" s="1"/>
      <c r="Y1043" s="1"/>
      <c r="Z1043" s="1"/>
    </row>
    <row r="1044" spans="1:26" ht="14.25" customHeight="1" x14ac:dyDescent="0.35">
      <c r="A1044" s="21"/>
      <c r="B1044" s="74"/>
      <c r="C1044" s="143"/>
      <c r="D1044" s="135"/>
      <c r="E1044" s="75"/>
      <c r="F1044" s="76"/>
      <c r="G1044" s="77"/>
      <c r="H1044" s="78"/>
      <c r="I1044" s="79"/>
      <c r="J1044" s="21"/>
      <c r="K1044" s="64" t="str">
        <f t="shared" si="19"/>
        <v/>
      </c>
      <c r="L1044" s="65" t="str">
        <f t="shared" si="16"/>
        <v xml:space="preserve"> </v>
      </c>
      <c r="M1044" s="21"/>
      <c r="N1044" s="21"/>
      <c r="O1044" s="21"/>
      <c r="P1044" s="1"/>
      <c r="Q1044" s="1"/>
      <c r="R1044" s="1"/>
      <c r="S1044" s="1"/>
      <c r="T1044" s="1"/>
      <c r="U1044" s="1"/>
      <c r="V1044" s="1"/>
      <c r="W1044" s="1"/>
      <c r="X1044" s="1"/>
      <c r="Y1044" s="1"/>
      <c r="Z1044" s="1"/>
    </row>
    <row r="1045" spans="1:26" ht="14.25" customHeight="1" x14ac:dyDescent="0.35">
      <c r="A1045" s="21"/>
      <c r="B1045" s="74"/>
      <c r="C1045" s="143"/>
      <c r="D1045" s="135"/>
      <c r="E1045" s="75"/>
      <c r="F1045" s="76"/>
      <c r="G1045" s="77"/>
      <c r="H1045" s="78"/>
      <c r="I1045" s="79"/>
      <c r="J1045" s="21"/>
      <c r="K1045" s="64" t="str">
        <f t="shared" si="19"/>
        <v/>
      </c>
      <c r="L1045" s="65" t="str">
        <f t="shared" si="16"/>
        <v xml:space="preserve"> </v>
      </c>
      <c r="M1045" s="21"/>
      <c r="N1045" s="21"/>
      <c r="O1045" s="21"/>
      <c r="P1045" s="1"/>
      <c r="Q1045" s="1"/>
      <c r="R1045" s="1"/>
      <c r="S1045" s="1"/>
      <c r="T1045" s="1"/>
      <c r="U1045" s="1"/>
      <c r="V1045" s="1"/>
      <c r="W1045" s="1"/>
      <c r="X1045" s="1"/>
      <c r="Y1045" s="1"/>
      <c r="Z1045" s="1"/>
    </row>
    <row r="1046" spans="1:26" ht="14.25" customHeight="1" x14ac:dyDescent="0.35">
      <c r="A1046" s="21"/>
      <c r="B1046" s="74"/>
      <c r="C1046" s="143"/>
      <c r="D1046" s="135"/>
      <c r="E1046" s="75"/>
      <c r="F1046" s="76"/>
      <c r="G1046" s="77"/>
      <c r="H1046" s="78"/>
      <c r="I1046" s="79"/>
      <c r="J1046" s="21"/>
      <c r="K1046" s="64" t="str">
        <f t="shared" si="19"/>
        <v/>
      </c>
      <c r="L1046" s="65" t="str">
        <f t="shared" si="16"/>
        <v xml:space="preserve"> </v>
      </c>
      <c r="M1046" s="21"/>
      <c r="N1046" s="21"/>
      <c r="O1046" s="21"/>
      <c r="P1046" s="1"/>
      <c r="Q1046" s="1"/>
      <c r="R1046" s="1"/>
      <c r="S1046" s="1"/>
      <c r="T1046" s="1"/>
      <c r="U1046" s="1"/>
      <c r="V1046" s="1"/>
      <c r="W1046" s="1"/>
      <c r="X1046" s="1"/>
      <c r="Y1046" s="1"/>
      <c r="Z1046" s="1"/>
    </row>
    <row r="1047" spans="1:26" ht="14.25" customHeight="1" x14ac:dyDescent="0.35">
      <c r="A1047" s="21"/>
      <c r="B1047" s="74"/>
      <c r="C1047" s="143"/>
      <c r="D1047" s="135"/>
      <c r="E1047" s="75"/>
      <c r="F1047" s="76"/>
      <c r="G1047" s="77"/>
      <c r="H1047" s="78"/>
      <c r="I1047" s="79"/>
      <c r="J1047" s="21"/>
      <c r="K1047" s="64" t="str">
        <f t="shared" si="19"/>
        <v/>
      </c>
      <c r="L1047" s="65" t="str">
        <f t="shared" si="16"/>
        <v xml:space="preserve"> </v>
      </c>
      <c r="M1047" s="21"/>
      <c r="N1047" s="21"/>
      <c r="O1047" s="21"/>
      <c r="P1047" s="1"/>
      <c r="Q1047" s="1"/>
      <c r="R1047" s="1"/>
      <c r="S1047" s="1"/>
      <c r="T1047" s="1"/>
      <c r="U1047" s="1"/>
      <c r="V1047" s="1"/>
      <c r="W1047" s="1"/>
      <c r="X1047" s="1"/>
      <c r="Y1047" s="1"/>
      <c r="Z1047" s="1"/>
    </row>
    <row r="1048" spans="1:26" ht="14.25" customHeight="1" x14ac:dyDescent="0.35">
      <c r="A1048" s="21"/>
      <c r="B1048" s="74"/>
      <c r="C1048" s="143"/>
      <c r="D1048" s="135"/>
      <c r="E1048" s="75"/>
      <c r="F1048" s="76"/>
      <c r="G1048" s="77"/>
      <c r="H1048" s="78"/>
      <c r="I1048" s="79"/>
      <c r="J1048" s="21"/>
      <c r="K1048" s="64" t="str">
        <f t="shared" si="19"/>
        <v/>
      </c>
      <c r="L1048" s="65" t="str">
        <f t="shared" si="16"/>
        <v xml:space="preserve"> </v>
      </c>
      <c r="M1048" s="21"/>
      <c r="N1048" s="21"/>
      <c r="O1048" s="21"/>
      <c r="P1048" s="1"/>
      <c r="Q1048" s="1"/>
      <c r="R1048" s="1"/>
      <c r="S1048" s="1"/>
      <c r="T1048" s="1"/>
      <c r="U1048" s="1"/>
      <c r="V1048" s="1"/>
      <c r="W1048" s="1"/>
      <c r="X1048" s="1"/>
      <c r="Y1048" s="1"/>
      <c r="Z1048" s="1"/>
    </row>
    <row r="1049" spans="1:26" ht="14.25" customHeight="1" x14ac:dyDescent="0.35">
      <c r="A1049" s="21"/>
      <c r="B1049" s="74"/>
      <c r="C1049" s="143"/>
      <c r="D1049" s="135"/>
      <c r="E1049" s="75"/>
      <c r="F1049" s="76"/>
      <c r="G1049" s="77"/>
      <c r="H1049" s="78"/>
      <c r="I1049" s="79"/>
      <c r="J1049" s="21"/>
      <c r="K1049" s="64" t="str">
        <f t="shared" si="19"/>
        <v/>
      </c>
      <c r="L1049" s="65" t="str">
        <f t="shared" si="16"/>
        <v xml:space="preserve"> </v>
      </c>
      <c r="M1049" s="21"/>
      <c r="N1049" s="21"/>
      <c r="O1049" s="21"/>
      <c r="P1049" s="1"/>
      <c r="Q1049" s="1"/>
      <c r="R1049" s="1"/>
      <c r="S1049" s="1"/>
      <c r="T1049" s="1"/>
      <c r="U1049" s="1"/>
      <c r="V1049" s="1"/>
      <c r="W1049" s="1"/>
      <c r="X1049" s="1"/>
      <c r="Y1049" s="1"/>
      <c r="Z1049" s="1"/>
    </row>
    <row r="1050" spans="1:26" ht="14.25" customHeight="1" x14ac:dyDescent="0.35">
      <c r="A1050" s="21"/>
      <c r="B1050" s="74"/>
      <c r="C1050" s="143"/>
      <c r="D1050" s="135"/>
      <c r="E1050" s="75"/>
      <c r="F1050" s="76"/>
      <c r="G1050" s="77"/>
      <c r="H1050" s="78"/>
      <c r="I1050" s="79"/>
      <c r="J1050" s="21"/>
      <c r="K1050" s="64" t="str">
        <f t="shared" si="19"/>
        <v/>
      </c>
      <c r="L1050" s="65" t="str">
        <f t="shared" si="16"/>
        <v xml:space="preserve"> </v>
      </c>
      <c r="M1050" s="21"/>
      <c r="N1050" s="21"/>
      <c r="O1050" s="21"/>
      <c r="P1050" s="1"/>
      <c r="Q1050" s="1"/>
      <c r="R1050" s="1"/>
      <c r="S1050" s="1"/>
      <c r="T1050" s="1"/>
      <c r="U1050" s="1"/>
      <c r="V1050" s="1"/>
      <c r="W1050" s="1"/>
      <c r="X1050" s="1"/>
      <c r="Y1050" s="1"/>
      <c r="Z1050" s="1"/>
    </row>
    <row r="1051" spans="1:26" ht="14.25" customHeight="1" x14ac:dyDescent="0.35">
      <c r="A1051" s="21"/>
      <c r="B1051" s="74"/>
      <c r="C1051" s="143"/>
      <c r="D1051" s="135"/>
      <c r="E1051" s="75"/>
      <c r="F1051" s="76"/>
      <c r="G1051" s="77"/>
      <c r="H1051" s="78"/>
      <c r="I1051" s="79"/>
      <c r="J1051" s="21"/>
      <c r="K1051" s="64" t="str">
        <f t="shared" si="19"/>
        <v/>
      </c>
      <c r="L1051" s="65" t="str">
        <f t="shared" si="16"/>
        <v xml:space="preserve"> </v>
      </c>
      <c r="M1051" s="21"/>
      <c r="N1051" s="21"/>
      <c r="O1051" s="21"/>
      <c r="P1051" s="1"/>
      <c r="Q1051" s="1"/>
      <c r="R1051" s="1"/>
      <c r="S1051" s="1"/>
      <c r="T1051" s="1"/>
      <c r="U1051" s="1"/>
      <c r="V1051" s="1"/>
      <c r="W1051" s="1"/>
      <c r="X1051" s="1"/>
      <c r="Y1051" s="1"/>
      <c r="Z1051" s="1"/>
    </row>
    <row r="1052" spans="1:26" ht="14.25" customHeight="1" x14ac:dyDescent="0.35">
      <c r="A1052" s="21"/>
      <c r="B1052" s="74"/>
      <c r="C1052" s="143"/>
      <c r="D1052" s="135"/>
      <c r="E1052" s="75"/>
      <c r="F1052" s="76"/>
      <c r="G1052" s="77"/>
      <c r="H1052" s="78"/>
      <c r="I1052" s="79"/>
      <c r="J1052" s="21"/>
      <c r="K1052" s="64" t="str">
        <f t="shared" si="19"/>
        <v/>
      </c>
      <c r="L1052" s="65" t="str">
        <f t="shared" si="16"/>
        <v xml:space="preserve"> </v>
      </c>
      <c r="M1052" s="21"/>
      <c r="N1052" s="21"/>
      <c r="O1052" s="21"/>
      <c r="P1052" s="1"/>
      <c r="Q1052" s="1"/>
      <c r="R1052" s="1"/>
      <c r="S1052" s="1"/>
      <c r="T1052" s="1"/>
      <c r="U1052" s="1"/>
      <c r="V1052" s="1"/>
      <c r="W1052" s="1"/>
      <c r="X1052" s="1"/>
      <c r="Y1052" s="1"/>
      <c r="Z1052" s="1"/>
    </row>
    <row r="1053" spans="1:26" ht="14.25" customHeight="1" x14ac:dyDescent="0.35">
      <c r="A1053" s="21"/>
      <c r="B1053" s="74"/>
      <c r="C1053" s="143"/>
      <c r="D1053" s="135"/>
      <c r="E1053" s="75"/>
      <c r="F1053" s="76"/>
      <c r="G1053" s="77"/>
      <c r="H1053" s="78"/>
      <c r="I1053" s="79"/>
      <c r="J1053" s="21"/>
      <c r="K1053" s="64" t="str">
        <f t="shared" si="19"/>
        <v/>
      </c>
      <c r="L1053" s="65" t="str">
        <f t="shared" si="16"/>
        <v xml:space="preserve"> </v>
      </c>
      <c r="M1053" s="21"/>
      <c r="N1053" s="21"/>
      <c r="O1053" s="21"/>
      <c r="P1053" s="1"/>
      <c r="Q1053" s="1"/>
      <c r="R1053" s="1"/>
      <c r="S1053" s="1"/>
      <c r="T1053" s="1"/>
      <c r="U1053" s="1"/>
      <c r="V1053" s="1"/>
      <c r="W1053" s="1"/>
      <c r="X1053" s="1"/>
      <c r="Y1053" s="1"/>
      <c r="Z1053" s="1"/>
    </row>
    <row r="1054" spans="1:26" ht="14.25" customHeight="1" x14ac:dyDescent="0.35">
      <c r="A1054" s="21"/>
      <c r="B1054" s="74"/>
      <c r="C1054" s="143"/>
      <c r="D1054" s="135"/>
      <c r="E1054" s="75"/>
      <c r="F1054" s="76"/>
      <c r="G1054" s="77"/>
      <c r="H1054" s="78"/>
      <c r="I1054" s="79"/>
      <c r="J1054" s="21"/>
      <c r="K1054" s="64" t="str">
        <f t="shared" si="19"/>
        <v/>
      </c>
      <c r="L1054" s="65" t="str">
        <f t="shared" si="16"/>
        <v xml:space="preserve"> </v>
      </c>
      <c r="M1054" s="21"/>
      <c r="N1054" s="21"/>
      <c r="O1054" s="21"/>
      <c r="P1054" s="1"/>
      <c r="Q1054" s="1"/>
      <c r="R1054" s="1"/>
      <c r="S1054" s="1"/>
      <c r="T1054" s="1"/>
      <c r="U1054" s="1"/>
      <c r="V1054" s="1"/>
      <c r="W1054" s="1"/>
      <c r="X1054" s="1"/>
      <c r="Y1054" s="1"/>
      <c r="Z1054" s="1"/>
    </row>
    <row r="1055" spans="1:26" ht="14.25" customHeight="1" x14ac:dyDescent="0.35">
      <c r="A1055" s="21"/>
      <c r="B1055" s="74"/>
      <c r="C1055" s="143"/>
      <c r="D1055" s="135"/>
      <c r="E1055" s="75"/>
      <c r="F1055" s="76"/>
      <c r="G1055" s="77"/>
      <c r="H1055" s="78"/>
      <c r="I1055" s="79"/>
      <c r="J1055" s="21"/>
      <c r="K1055" s="64" t="str">
        <f t="shared" si="19"/>
        <v/>
      </c>
      <c r="L1055" s="65" t="str">
        <f t="shared" si="16"/>
        <v xml:space="preserve"> </v>
      </c>
      <c r="M1055" s="21"/>
      <c r="N1055" s="21"/>
      <c r="O1055" s="21"/>
      <c r="P1055" s="1"/>
      <c r="Q1055" s="1"/>
      <c r="R1055" s="1"/>
      <c r="S1055" s="1"/>
      <c r="T1055" s="1"/>
      <c r="U1055" s="1"/>
      <c r="V1055" s="1"/>
      <c r="W1055" s="1"/>
      <c r="X1055" s="1"/>
      <c r="Y1055" s="1"/>
      <c r="Z1055" s="1"/>
    </row>
    <row r="1056" spans="1:26" ht="14.25" customHeight="1" x14ac:dyDescent="0.35">
      <c r="A1056" s="21"/>
      <c r="B1056" s="74"/>
      <c r="C1056" s="143"/>
      <c r="D1056" s="135"/>
      <c r="E1056" s="75"/>
      <c r="F1056" s="76"/>
      <c r="G1056" s="77"/>
      <c r="H1056" s="78"/>
      <c r="I1056" s="79"/>
      <c r="J1056" s="21"/>
      <c r="K1056" s="64" t="str">
        <f t="shared" si="19"/>
        <v/>
      </c>
      <c r="L1056" s="65" t="str">
        <f t="shared" si="16"/>
        <v xml:space="preserve"> </v>
      </c>
      <c r="M1056" s="21"/>
      <c r="N1056" s="21"/>
      <c r="O1056" s="21"/>
      <c r="P1056" s="1"/>
      <c r="Q1056" s="1"/>
      <c r="R1056" s="1"/>
      <c r="S1056" s="1"/>
      <c r="T1056" s="1"/>
      <c r="U1056" s="1"/>
      <c r="V1056" s="1"/>
      <c r="W1056" s="1"/>
      <c r="X1056" s="1"/>
      <c r="Y1056" s="1"/>
      <c r="Z1056" s="1"/>
    </row>
    <row r="1057" spans="1:26" ht="14.25" customHeight="1" x14ac:dyDescent="0.35">
      <c r="A1057" s="21"/>
      <c r="B1057" s="74"/>
      <c r="C1057" s="143"/>
      <c r="D1057" s="135"/>
      <c r="E1057" s="75"/>
      <c r="F1057" s="76"/>
      <c r="G1057" s="77"/>
      <c r="H1057" s="78"/>
      <c r="I1057" s="79"/>
      <c r="J1057" s="21"/>
      <c r="K1057" s="64" t="str">
        <f t="shared" si="19"/>
        <v/>
      </c>
      <c r="L1057" s="65" t="str">
        <f t="shared" si="16"/>
        <v xml:space="preserve"> </v>
      </c>
      <c r="M1057" s="21"/>
      <c r="N1057" s="21"/>
      <c r="O1057" s="21"/>
      <c r="P1057" s="1"/>
      <c r="Q1057" s="1"/>
      <c r="R1057" s="1"/>
      <c r="S1057" s="1"/>
      <c r="T1057" s="1"/>
      <c r="U1057" s="1"/>
      <c r="V1057" s="1"/>
      <c r="W1057" s="1"/>
      <c r="X1057" s="1"/>
      <c r="Y1057" s="1"/>
      <c r="Z1057" s="1"/>
    </row>
    <row r="1058" spans="1:26" ht="14.25" customHeight="1" x14ac:dyDescent="0.35">
      <c r="A1058" s="21"/>
      <c r="B1058" s="74"/>
      <c r="C1058" s="143"/>
      <c r="D1058" s="135"/>
      <c r="E1058" s="75"/>
      <c r="F1058" s="76"/>
      <c r="G1058" s="77"/>
      <c r="H1058" s="78"/>
      <c r="I1058" s="79"/>
      <c r="J1058" s="21"/>
      <c r="K1058" s="64" t="str">
        <f t="shared" si="19"/>
        <v/>
      </c>
      <c r="L1058" s="65" t="str">
        <f t="shared" si="16"/>
        <v xml:space="preserve"> </v>
      </c>
      <c r="M1058" s="21"/>
      <c r="N1058" s="21"/>
      <c r="O1058" s="21"/>
      <c r="P1058" s="1"/>
      <c r="Q1058" s="1"/>
      <c r="R1058" s="1"/>
      <c r="S1058" s="1"/>
      <c r="T1058" s="1"/>
      <c r="U1058" s="1"/>
      <c r="V1058" s="1"/>
      <c r="W1058" s="1"/>
      <c r="X1058" s="1"/>
      <c r="Y1058" s="1"/>
      <c r="Z1058" s="1"/>
    </row>
    <row r="1059" spans="1:26" ht="14.25" customHeight="1" x14ac:dyDescent="0.35">
      <c r="A1059" s="21"/>
      <c r="B1059" s="74"/>
      <c r="C1059" s="143"/>
      <c r="D1059" s="135"/>
      <c r="E1059" s="75"/>
      <c r="F1059" s="76"/>
      <c r="G1059" s="77"/>
      <c r="H1059" s="78"/>
      <c r="I1059" s="79"/>
      <c r="J1059" s="21"/>
      <c r="K1059" s="64" t="str">
        <f t="shared" si="19"/>
        <v/>
      </c>
      <c r="L1059" s="65" t="str">
        <f t="shared" si="16"/>
        <v xml:space="preserve"> </v>
      </c>
      <c r="M1059" s="21"/>
      <c r="N1059" s="21"/>
      <c r="O1059" s="21"/>
      <c r="P1059" s="1"/>
      <c r="Q1059" s="1"/>
      <c r="R1059" s="1"/>
      <c r="S1059" s="1"/>
      <c r="T1059" s="1"/>
      <c r="U1059" s="1"/>
      <c r="V1059" s="1"/>
      <c r="W1059" s="1"/>
      <c r="X1059" s="1"/>
      <c r="Y1059" s="1"/>
      <c r="Z1059" s="1"/>
    </row>
    <row r="1060" spans="1:26" ht="14.25" customHeight="1" x14ac:dyDescent="0.35">
      <c r="A1060" s="21"/>
      <c r="B1060" s="74"/>
      <c r="C1060" s="143"/>
      <c r="D1060" s="135"/>
      <c r="E1060" s="75"/>
      <c r="F1060" s="76"/>
      <c r="G1060" s="77"/>
      <c r="H1060" s="78"/>
      <c r="I1060" s="79"/>
      <c r="J1060" s="21"/>
      <c r="K1060" s="64" t="str">
        <f t="shared" si="19"/>
        <v/>
      </c>
      <c r="L1060" s="65" t="str">
        <f t="shared" si="16"/>
        <v xml:space="preserve"> </v>
      </c>
      <c r="M1060" s="21"/>
      <c r="N1060" s="21"/>
      <c r="O1060" s="21"/>
      <c r="P1060" s="1"/>
      <c r="Q1060" s="1"/>
      <c r="R1060" s="1"/>
      <c r="S1060" s="1"/>
      <c r="T1060" s="1"/>
      <c r="U1060" s="1"/>
      <c r="V1060" s="1"/>
      <c r="W1060" s="1"/>
      <c r="X1060" s="1"/>
      <c r="Y1060" s="1"/>
      <c r="Z1060" s="1"/>
    </row>
    <row r="1061" spans="1:26" ht="14.25" customHeight="1" x14ac:dyDescent="0.35">
      <c r="A1061" s="21"/>
      <c r="B1061" s="74"/>
      <c r="C1061" s="143"/>
      <c r="D1061" s="135"/>
      <c r="E1061" s="75"/>
      <c r="F1061" s="76"/>
      <c r="G1061" s="77"/>
      <c r="H1061" s="78"/>
      <c r="I1061" s="79"/>
      <c r="J1061" s="21"/>
      <c r="K1061" s="64" t="str">
        <f t="shared" si="19"/>
        <v/>
      </c>
      <c r="L1061" s="65" t="str">
        <f t="shared" si="16"/>
        <v xml:space="preserve"> </v>
      </c>
      <c r="M1061" s="21"/>
      <c r="N1061" s="21"/>
      <c r="O1061" s="21"/>
      <c r="P1061" s="1"/>
      <c r="Q1061" s="1"/>
      <c r="R1061" s="1"/>
      <c r="S1061" s="1"/>
      <c r="T1061" s="1"/>
      <c r="U1061" s="1"/>
      <c r="V1061" s="1"/>
      <c r="W1061" s="1"/>
      <c r="X1061" s="1"/>
      <c r="Y1061" s="1"/>
      <c r="Z1061" s="1"/>
    </row>
    <row r="1062" spans="1:26" ht="14.25" customHeight="1" x14ac:dyDescent="0.35">
      <c r="A1062" s="21"/>
      <c r="B1062" s="74"/>
      <c r="C1062" s="143"/>
      <c r="D1062" s="135"/>
      <c r="E1062" s="75"/>
      <c r="F1062" s="76"/>
      <c r="G1062" s="77"/>
      <c r="H1062" s="78"/>
      <c r="I1062" s="79"/>
      <c r="J1062" s="21"/>
      <c r="K1062" s="64" t="str">
        <f t="shared" si="19"/>
        <v/>
      </c>
      <c r="L1062" s="65" t="str">
        <f t="shared" si="16"/>
        <v xml:space="preserve"> </v>
      </c>
      <c r="M1062" s="21"/>
      <c r="N1062" s="21"/>
      <c r="O1062" s="21"/>
      <c r="P1062" s="1"/>
      <c r="Q1062" s="1"/>
      <c r="R1062" s="1"/>
      <c r="S1062" s="1"/>
      <c r="T1062" s="1"/>
      <c r="U1062" s="1"/>
      <c r="V1062" s="1"/>
      <c r="W1062" s="1"/>
      <c r="X1062" s="1"/>
      <c r="Y1062" s="1"/>
      <c r="Z1062" s="1"/>
    </row>
    <row r="1063" spans="1:26" ht="14.25" customHeight="1" x14ac:dyDescent="0.35">
      <c r="A1063" s="21"/>
      <c r="B1063" s="74"/>
      <c r="C1063" s="143"/>
      <c r="D1063" s="135"/>
      <c r="E1063" s="75"/>
      <c r="F1063" s="76"/>
      <c r="G1063" s="77"/>
      <c r="H1063" s="78"/>
      <c r="I1063" s="79"/>
      <c r="J1063" s="21"/>
      <c r="K1063" s="64" t="str">
        <f t="shared" si="19"/>
        <v/>
      </c>
      <c r="L1063" s="65" t="str">
        <f t="shared" si="16"/>
        <v xml:space="preserve"> </v>
      </c>
      <c r="M1063" s="21"/>
      <c r="N1063" s="21"/>
      <c r="O1063" s="21"/>
      <c r="P1063" s="1"/>
      <c r="Q1063" s="1"/>
      <c r="R1063" s="1"/>
      <c r="S1063" s="1"/>
      <c r="T1063" s="1"/>
      <c r="U1063" s="1"/>
      <c r="V1063" s="1"/>
      <c r="W1063" s="1"/>
      <c r="X1063" s="1"/>
      <c r="Y1063" s="1"/>
      <c r="Z1063" s="1"/>
    </row>
    <row r="1064" spans="1:26" ht="14.25" customHeight="1" x14ac:dyDescent="0.35">
      <c r="A1064" s="21"/>
      <c r="B1064" s="74"/>
      <c r="C1064" s="143"/>
      <c r="D1064" s="135"/>
      <c r="E1064" s="75"/>
      <c r="F1064" s="76"/>
      <c r="G1064" s="77"/>
      <c r="H1064" s="78"/>
      <c r="I1064" s="79"/>
      <c r="J1064" s="21"/>
      <c r="K1064" s="64" t="str">
        <f t="shared" si="19"/>
        <v/>
      </c>
      <c r="L1064" s="65" t="str">
        <f t="shared" si="16"/>
        <v xml:space="preserve"> </v>
      </c>
      <c r="M1064" s="21"/>
      <c r="N1064" s="21"/>
      <c r="O1064" s="21"/>
      <c r="P1064" s="1"/>
      <c r="Q1064" s="1"/>
      <c r="R1064" s="1"/>
      <c r="S1064" s="1"/>
      <c r="T1064" s="1"/>
      <c r="U1064" s="1"/>
      <c r="V1064" s="1"/>
      <c r="W1064" s="1"/>
      <c r="X1064" s="1"/>
      <c r="Y1064" s="1"/>
      <c r="Z1064" s="1"/>
    </row>
    <row r="1065" spans="1:26" ht="14.25" customHeight="1" x14ac:dyDescent="0.35">
      <c r="A1065" s="21"/>
      <c r="B1065" s="74"/>
      <c r="C1065" s="143"/>
      <c r="D1065" s="135"/>
      <c r="E1065" s="75"/>
      <c r="F1065" s="76"/>
      <c r="G1065" s="77"/>
      <c r="H1065" s="78"/>
      <c r="I1065" s="79"/>
      <c r="J1065" s="21"/>
      <c r="K1065" s="64" t="str">
        <f t="shared" si="19"/>
        <v/>
      </c>
      <c r="L1065" s="65" t="str">
        <f t="shared" si="16"/>
        <v xml:space="preserve"> </v>
      </c>
      <c r="M1065" s="21"/>
      <c r="N1065" s="21"/>
      <c r="O1065" s="21"/>
      <c r="P1065" s="1"/>
      <c r="Q1065" s="1"/>
      <c r="R1065" s="1"/>
      <c r="S1065" s="1"/>
      <c r="T1065" s="1"/>
      <c r="U1065" s="1"/>
      <c r="V1065" s="1"/>
      <c r="W1065" s="1"/>
      <c r="X1065" s="1"/>
      <c r="Y1065" s="1"/>
      <c r="Z1065" s="1"/>
    </row>
    <row r="1066" spans="1:26" ht="14.25" customHeight="1" x14ac:dyDescent="0.35">
      <c r="A1066" s="21"/>
      <c r="B1066" s="74"/>
      <c r="C1066" s="143"/>
      <c r="D1066" s="135"/>
      <c r="E1066" s="75"/>
      <c r="F1066" s="76"/>
      <c r="G1066" s="77"/>
      <c r="H1066" s="78"/>
      <c r="I1066" s="79"/>
      <c r="J1066" s="21"/>
      <c r="K1066" s="64" t="str">
        <f t="shared" si="19"/>
        <v/>
      </c>
      <c r="L1066" s="65" t="str">
        <f t="shared" si="16"/>
        <v xml:space="preserve"> </v>
      </c>
      <c r="M1066" s="21"/>
      <c r="N1066" s="21"/>
      <c r="O1066" s="21"/>
      <c r="P1066" s="1"/>
      <c r="Q1066" s="1"/>
      <c r="R1066" s="1"/>
      <c r="S1066" s="1"/>
      <c r="T1066" s="1"/>
      <c r="U1066" s="1"/>
      <c r="V1066" s="1"/>
      <c r="W1066" s="1"/>
      <c r="X1066" s="1"/>
      <c r="Y1066" s="1"/>
      <c r="Z1066" s="1"/>
    </row>
    <row r="1067" spans="1:26" ht="14.25" customHeight="1" x14ac:dyDescent="0.35">
      <c r="A1067" s="21"/>
      <c r="B1067" s="74"/>
      <c r="C1067" s="143"/>
      <c r="D1067" s="135"/>
      <c r="E1067" s="75"/>
      <c r="F1067" s="76"/>
      <c r="G1067" s="77"/>
      <c r="H1067" s="78"/>
      <c r="I1067" s="79"/>
      <c r="J1067" s="21"/>
      <c r="K1067" s="64" t="str">
        <f t="shared" si="19"/>
        <v/>
      </c>
      <c r="L1067" s="65" t="str">
        <f t="shared" ref="L1067:L1321" si="20">IF(K1067=""," ",K1067+L1066)</f>
        <v xml:space="preserve"> </v>
      </c>
      <c r="M1067" s="21"/>
      <c r="N1067" s="21"/>
      <c r="O1067" s="21"/>
      <c r="P1067" s="1"/>
      <c r="Q1067" s="1"/>
      <c r="R1067" s="1"/>
      <c r="S1067" s="1"/>
      <c r="T1067" s="1"/>
      <c r="U1067" s="1"/>
      <c r="V1067" s="1"/>
      <c r="W1067" s="1"/>
      <c r="X1067" s="1"/>
      <c r="Y1067" s="1"/>
      <c r="Z1067" s="1"/>
    </row>
    <row r="1068" spans="1:26" ht="14.25" customHeight="1" x14ac:dyDescent="0.35">
      <c r="A1068" s="21"/>
      <c r="B1068" s="74"/>
      <c r="C1068" s="143"/>
      <c r="D1068" s="135"/>
      <c r="E1068" s="75"/>
      <c r="F1068" s="76"/>
      <c r="G1068" s="77"/>
      <c r="H1068" s="78"/>
      <c r="I1068" s="79"/>
      <c r="J1068" s="21"/>
      <c r="K1068" s="64" t="str">
        <f t="shared" ref="K1068:K1131" si="21">IF(OR(B1068="",C1068="",F1068="",G1068="",I1068=""),"",IF(F1068="Agility",VLOOKUP(I1068,AgilityPoints,2,FALSE),VLOOKUP(I1068,JumpingPoints,2,FALSE)))</f>
        <v/>
      </c>
      <c r="L1068" s="65" t="str">
        <f t="shared" si="20"/>
        <v xml:space="preserve"> </v>
      </c>
      <c r="M1068" s="21"/>
      <c r="N1068" s="21"/>
      <c r="O1068" s="21"/>
      <c r="P1068" s="1"/>
      <c r="Q1068" s="1"/>
      <c r="R1068" s="1"/>
      <c r="S1068" s="1"/>
      <c r="T1068" s="1"/>
      <c r="U1068" s="1"/>
      <c r="V1068" s="1"/>
      <c r="W1068" s="1"/>
      <c r="X1068" s="1"/>
      <c r="Y1068" s="1"/>
      <c r="Z1068" s="1"/>
    </row>
    <row r="1069" spans="1:26" ht="14.25" customHeight="1" x14ac:dyDescent="0.35">
      <c r="A1069" s="21"/>
      <c r="B1069" s="74"/>
      <c r="C1069" s="143"/>
      <c r="D1069" s="135"/>
      <c r="E1069" s="75"/>
      <c r="F1069" s="76"/>
      <c r="G1069" s="77"/>
      <c r="H1069" s="78"/>
      <c r="I1069" s="79"/>
      <c r="J1069" s="21"/>
      <c r="K1069" s="64" t="str">
        <f t="shared" si="21"/>
        <v/>
      </c>
      <c r="L1069" s="65" t="str">
        <f t="shared" si="20"/>
        <v xml:space="preserve"> </v>
      </c>
      <c r="M1069" s="21"/>
      <c r="N1069" s="21"/>
      <c r="O1069" s="21"/>
      <c r="P1069" s="1"/>
      <c r="Q1069" s="1"/>
      <c r="R1069" s="1"/>
      <c r="S1069" s="1"/>
      <c r="T1069" s="1"/>
      <c r="U1069" s="1"/>
      <c r="V1069" s="1"/>
      <c r="W1069" s="1"/>
      <c r="X1069" s="1"/>
      <c r="Y1069" s="1"/>
      <c r="Z1069" s="1"/>
    </row>
    <row r="1070" spans="1:26" ht="14.25" customHeight="1" x14ac:dyDescent="0.35">
      <c r="A1070" s="21"/>
      <c r="B1070" s="74"/>
      <c r="C1070" s="143"/>
      <c r="D1070" s="135"/>
      <c r="E1070" s="75"/>
      <c r="F1070" s="76"/>
      <c r="G1070" s="77"/>
      <c r="H1070" s="78"/>
      <c r="I1070" s="79"/>
      <c r="J1070" s="21"/>
      <c r="K1070" s="64" t="str">
        <f t="shared" si="21"/>
        <v/>
      </c>
      <c r="L1070" s="65" t="str">
        <f t="shared" si="20"/>
        <v xml:space="preserve"> </v>
      </c>
      <c r="M1070" s="21"/>
      <c r="N1070" s="21"/>
      <c r="O1070" s="21"/>
      <c r="P1070" s="1"/>
      <c r="Q1070" s="1"/>
      <c r="R1070" s="1"/>
      <c r="S1070" s="1"/>
      <c r="T1070" s="1"/>
      <c r="U1070" s="1"/>
      <c r="V1070" s="1"/>
      <c r="W1070" s="1"/>
      <c r="X1070" s="1"/>
      <c r="Y1070" s="1"/>
      <c r="Z1070" s="1"/>
    </row>
    <row r="1071" spans="1:26" ht="14.25" customHeight="1" x14ac:dyDescent="0.35">
      <c r="A1071" s="21"/>
      <c r="B1071" s="74"/>
      <c r="C1071" s="143"/>
      <c r="D1071" s="135"/>
      <c r="E1071" s="75"/>
      <c r="F1071" s="76"/>
      <c r="G1071" s="77"/>
      <c r="H1071" s="78"/>
      <c r="I1071" s="79"/>
      <c r="J1071" s="21"/>
      <c r="K1071" s="64" t="str">
        <f t="shared" si="21"/>
        <v/>
      </c>
      <c r="L1071" s="65" t="str">
        <f t="shared" si="20"/>
        <v xml:space="preserve"> </v>
      </c>
      <c r="M1071" s="21"/>
      <c r="N1071" s="21"/>
      <c r="O1071" s="21"/>
      <c r="P1071" s="1"/>
      <c r="Q1071" s="1"/>
      <c r="R1071" s="1"/>
      <c r="S1071" s="1"/>
      <c r="T1071" s="1"/>
      <c r="U1071" s="1"/>
      <c r="V1071" s="1"/>
      <c r="W1071" s="1"/>
      <c r="X1071" s="1"/>
      <c r="Y1071" s="1"/>
      <c r="Z1071" s="1"/>
    </row>
    <row r="1072" spans="1:26" ht="14.25" customHeight="1" x14ac:dyDescent="0.35">
      <c r="A1072" s="21"/>
      <c r="B1072" s="74"/>
      <c r="C1072" s="143"/>
      <c r="D1072" s="135"/>
      <c r="E1072" s="75"/>
      <c r="F1072" s="76"/>
      <c r="G1072" s="77"/>
      <c r="H1072" s="78"/>
      <c r="I1072" s="79"/>
      <c r="J1072" s="21"/>
      <c r="K1072" s="64" t="str">
        <f t="shared" si="21"/>
        <v/>
      </c>
      <c r="L1072" s="65" t="str">
        <f t="shared" si="20"/>
        <v xml:space="preserve"> </v>
      </c>
      <c r="M1072" s="21"/>
      <c r="N1072" s="21"/>
      <c r="O1072" s="21"/>
      <c r="P1072" s="1"/>
      <c r="Q1072" s="1"/>
      <c r="R1072" s="1"/>
      <c r="S1072" s="1"/>
      <c r="T1072" s="1"/>
      <c r="U1072" s="1"/>
      <c r="V1072" s="1"/>
      <c r="W1072" s="1"/>
      <c r="X1072" s="1"/>
      <c r="Y1072" s="1"/>
      <c r="Z1072" s="1"/>
    </row>
    <row r="1073" spans="1:26" ht="14.25" customHeight="1" x14ac:dyDescent="0.35">
      <c r="A1073" s="21"/>
      <c r="B1073" s="74"/>
      <c r="C1073" s="143"/>
      <c r="D1073" s="135"/>
      <c r="E1073" s="75"/>
      <c r="F1073" s="76"/>
      <c r="G1073" s="77"/>
      <c r="H1073" s="78"/>
      <c r="I1073" s="79"/>
      <c r="J1073" s="21"/>
      <c r="K1073" s="64" t="str">
        <f t="shared" si="21"/>
        <v/>
      </c>
      <c r="L1073" s="65" t="str">
        <f t="shared" si="20"/>
        <v xml:space="preserve"> </v>
      </c>
      <c r="M1073" s="21"/>
      <c r="N1073" s="21"/>
      <c r="O1073" s="21"/>
      <c r="P1073" s="1"/>
      <c r="Q1073" s="1"/>
      <c r="R1073" s="1"/>
      <c r="S1073" s="1"/>
      <c r="T1073" s="1"/>
      <c r="U1073" s="1"/>
      <c r="V1073" s="1"/>
      <c r="W1073" s="1"/>
      <c r="X1073" s="1"/>
      <c r="Y1073" s="1"/>
      <c r="Z1073" s="1"/>
    </row>
    <row r="1074" spans="1:26" ht="14.25" customHeight="1" x14ac:dyDescent="0.35">
      <c r="A1074" s="21"/>
      <c r="B1074" s="74"/>
      <c r="C1074" s="143"/>
      <c r="D1074" s="135"/>
      <c r="E1074" s="75"/>
      <c r="F1074" s="76"/>
      <c r="G1074" s="77"/>
      <c r="H1074" s="78"/>
      <c r="I1074" s="79"/>
      <c r="J1074" s="21"/>
      <c r="K1074" s="64" t="str">
        <f t="shared" si="21"/>
        <v/>
      </c>
      <c r="L1074" s="65" t="str">
        <f t="shared" si="20"/>
        <v xml:space="preserve"> </v>
      </c>
      <c r="M1074" s="21"/>
      <c r="N1074" s="21"/>
      <c r="O1074" s="21"/>
      <c r="P1074" s="1"/>
      <c r="Q1074" s="1"/>
      <c r="R1074" s="1"/>
      <c r="S1074" s="1"/>
      <c r="T1074" s="1"/>
      <c r="U1074" s="1"/>
      <c r="V1074" s="1"/>
      <c r="W1074" s="1"/>
      <c r="X1074" s="1"/>
      <c r="Y1074" s="1"/>
      <c r="Z1074" s="1"/>
    </row>
    <row r="1075" spans="1:26" ht="14.25" customHeight="1" x14ac:dyDescent="0.35">
      <c r="A1075" s="21"/>
      <c r="B1075" s="74"/>
      <c r="C1075" s="143"/>
      <c r="D1075" s="135"/>
      <c r="E1075" s="75"/>
      <c r="F1075" s="76"/>
      <c r="G1075" s="77"/>
      <c r="H1075" s="78"/>
      <c r="I1075" s="79"/>
      <c r="J1075" s="21"/>
      <c r="K1075" s="64" t="str">
        <f t="shared" si="21"/>
        <v/>
      </c>
      <c r="L1075" s="65" t="str">
        <f t="shared" si="20"/>
        <v xml:space="preserve"> </v>
      </c>
      <c r="M1075" s="21"/>
      <c r="N1075" s="21"/>
      <c r="O1075" s="21"/>
      <c r="P1075" s="1"/>
      <c r="Q1075" s="1"/>
      <c r="R1075" s="1"/>
      <c r="S1075" s="1"/>
      <c r="T1075" s="1"/>
      <c r="U1075" s="1"/>
      <c r="V1075" s="1"/>
      <c r="W1075" s="1"/>
      <c r="X1075" s="1"/>
      <c r="Y1075" s="1"/>
      <c r="Z1075" s="1"/>
    </row>
    <row r="1076" spans="1:26" ht="14.25" customHeight="1" x14ac:dyDescent="0.35">
      <c r="A1076" s="21"/>
      <c r="B1076" s="74"/>
      <c r="C1076" s="143"/>
      <c r="D1076" s="135"/>
      <c r="E1076" s="75"/>
      <c r="F1076" s="76"/>
      <c r="G1076" s="77"/>
      <c r="H1076" s="78"/>
      <c r="I1076" s="79"/>
      <c r="J1076" s="21"/>
      <c r="K1076" s="64" t="str">
        <f t="shared" si="21"/>
        <v/>
      </c>
      <c r="L1076" s="65" t="str">
        <f t="shared" si="20"/>
        <v xml:space="preserve"> </v>
      </c>
      <c r="M1076" s="21"/>
      <c r="N1076" s="21"/>
      <c r="O1076" s="21"/>
      <c r="P1076" s="1"/>
      <c r="Q1076" s="1"/>
      <c r="R1076" s="1"/>
      <c r="S1076" s="1"/>
      <c r="T1076" s="1"/>
      <c r="U1076" s="1"/>
      <c r="V1076" s="1"/>
      <c r="W1076" s="1"/>
      <c r="X1076" s="1"/>
      <c r="Y1076" s="1"/>
      <c r="Z1076" s="1"/>
    </row>
    <row r="1077" spans="1:26" ht="14.25" customHeight="1" x14ac:dyDescent="0.35">
      <c r="A1077" s="21"/>
      <c r="B1077" s="74"/>
      <c r="C1077" s="143"/>
      <c r="D1077" s="135"/>
      <c r="E1077" s="75"/>
      <c r="F1077" s="76"/>
      <c r="G1077" s="77"/>
      <c r="H1077" s="78"/>
      <c r="I1077" s="79"/>
      <c r="J1077" s="21"/>
      <c r="K1077" s="64" t="str">
        <f t="shared" si="21"/>
        <v/>
      </c>
      <c r="L1077" s="65" t="str">
        <f t="shared" si="20"/>
        <v xml:space="preserve"> </v>
      </c>
      <c r="M1077" s="21"/>
      <c r="N1077" s="21"/>
      <c r="O1077" s="21"/>
      <c r="P1077" s="1"/>
      <c r="Q1077" s="1"/>
      <c r="R1077" s="1"/>
      <c r="S1077" s="1"/>
      <c r="T1077" s="1"/>
      <c r="U1077" s="1"/>
      <c r="V1077" s="1"/>
      <c r="W1077" s="1"/>
      <c r="X1077" s="1"/>
      <c r="Y1077" s="1"/>
      <c r="Z1077" s="1"/>
    </row>
    <row r="1078" spans="1:26" ht="14.25" customHeight="1" x14ac:dyDescent="0.35">
      <c r="A1078" s="21"/>
      <c r="B1078" s="74"/>
      <c r="C1078" s="143"/>
      <c r="D1078" s="135"/>
      <c r="E1078" s="75"/>
      <c r="F1078" s="76"/>
      <c r="G1078" s="77"/>
      <c r="H1078" s="78"/>
      <c r="I1078" s="79"/>
      <c r="J1078" s="21"/>
      <c r="K1078" s="64" t="str">
        <f t="shared" si="21"/>
        <v/>
      </c>
      <c r="L1078" s="65" t="str">
        <f t="shared" si="20"/>
        <v xml:space="preserve"> </v>
      </c>
      <c r="M1078" s="21"/>
      <c r="N1078" s="21"/>
      <c r="O1078" s="21"/>
      <c r="P1078" s="1"/>
      <c r="Q1078" s="1"/>
      <c r="R1078" s="1"/>
      <c r="S1078" s="1"/>
      <c r="T1078" s="1"/>
      <c r="U1078" s="1"/>
      <c r="V1078" s="1"/>
      <c r="W1078" s="1"/>
      <c r="X1078" s="1"/>
      <c r="Y1078" s="1"/>
      <c r="Z1078" s="1"/>
    </row>
    <row r="1079" spans="1:26" ht="14.25" customHeight="1" x14ac:dyDescent="0.35">
      <c r="A1079" s="21"/>
      <c r="B1079" s="74"/>
      <c r="C1079" s="143"/>
      <c r="D1079" s="135"/>
      <c r="E1079" s="75"/>
      <c r="F1079" s="76"/>
      <c r="G1079" s="77"/>
      <c r="H1079" s="78"/>
      <c r="I1079" s="79"/>
      <c r="J1079" s="21"/>
      <c r="K1079" s="64" t="str">
        <f t="shared" si="21"/>
        <v/>
      </c>
      <c r="L1079" s="65" t="str">
        <f t="shared" si="20"/>
        <v xml:space="preserve"> </v>
      </c>
      <c r="M1079" s="21"/>
      <c r="N1079" s="21"/>
      <c r="O1079" s="21"/>
      <c r="P1079" s="1"/>
      <c r="Q1079" s="1"/>
      <c r="R1079" s="1"/>
      <c r="S1079" s="1"/>
      <c r="T1079" s="1"/>
      <c r="U1079" s="1"/>
      <c r="V1079" s="1"/>
      <c r="W1079" s="1"/>
      <c r="X1079" s="1"/>
      <c r="Y1079" s="1"/>
      <c r="Z1079" s="1"/>
    </row>
    <row r="1080" spans="1:26" ht="14.25" customHeight="1" x14ac:dyDescent="0.35">
      <c r="A1080" s="21"/>
      <c r="B1080" s="74"/>
      <c r="C1080" s="143"/>
      <c r="D1080" s="135"/>
      <c r="E1080" s="75"/>
      <c r="F1080" s="76"/>
      <c r="G1080" s="77"/>
      <c r="H1080" s="78"/>
      <c r="I1080" s="79"/>
      <c r="J1080" s="21"/>
      <c r="K1080" s="64" t="str">
        <f t="shared" si="21"/>
        <v/>
      </c>
      <c r="L1080" s="65" t="str">
        <f t="shared" si="20"/>
        <v xml:space="preserve"> </v>
      </c>
      <c r="M1080" s="21"/>
      <c r="N1080" s="21"/>
      <c r="O1080" s="21"/>
      <c r="P1080" s="1"/>
      <c r="Q1080" s="1"/>
      <c r="R1080" s="1"/>
      <c r="S1080" s="1"/>
      <c r="T1080" s="1"/>
      <c r="U1080" s="1"/>
      <c r="V1080" s="1"/>
      <c r="W1080" s="1"/>
      <c r="X1080" s="1"/>
      <c r="Y1080" s="1"/>
      <c r="Z1080" s="1"/>
    </row>
    <row r="1081" spans="1:26" ht="14.25" customHeight="1" x14ac:dyDescent="0.35">
      <c r="A1081" s="21"/>
      <c r="B1081" s="74"/>
      <c r="C1081" s="143"/>
      <c r="D1081" s="135"/>
      <c r="E1081" s="75"/>
      <c r="F1081" s="76"/>
      <c r="G1081" s="77"/>
      <c r="H1081" s="78"/>
      <c r="I1081" s="79"/>
      <c r="J1081" s="21"/>
      <c r="K1081" s="64" t="str">
        <f t="shared" si="21"/>
        <v/>
      </c>
      <c r="L1081" s="65" t="str">
        <f t="shared" si="20"/>
        <v xml:space="preserve"> </v>
      </c>
      <c r="M1081" s="21"/>
      <c r="N1081" s="21"/>
      <c r="O1081" s="21"/>
      <c r="P1081" s="1"/>
      <c r="Q1081" s="1"/>
      <c r="R1081" s="1"/>
      <c r="S1081" s="1"/>
      <c r="T1081" s="1"/>
      <c r="U1081" s="1"/>
      <c r="V1081" s="1"/>
      <c r="W1081" s="1"/>
      <c r="X1081" s="1"/>
      <c r="Y1081" s="1"/>
      <c r="Z1081" s="1"/>
    </row>
    <row r="1082" spans="1:26" ht="14.25" customHeight="1" x14ac:dyDescent="0.35">
      <c r="A1082" s="21"/>
      <c r="B1082" s="74"/>
      <c r="C1082" s="143"/>
      <c r="D1082" s="135"/>
      <c r="E1082" s="75"/>
      <c r="F1082" s="76"/>
      <c r="G1082" s="77"/>
      <c r="H1082" s="78"/>
      <c r="I1082" s="79"/>
      <c r="J1082" s="21"/>
      <c r="K1082" s="64" t="str">
        <f t="shared" si="21"/>
        <v/>
      </c>
      <c r="L1082" s="65" t="str">
        <f t="shared" si="20"/>
        <v xml:space="preserve"> </v>
      </c>
      <c r="M1082" s="21"/>
      <c r="N1082" s="21"/>
      <c r="O1082" s="21"/>
      <c r="P1082" s="1"/>
      <c r="Q1082" s="1"/>
      <c r="R1082" s="1"/>
      <c r="S1082" s="1"/>
      <c r="T1082" s="1"/>
      <c r="U1082" s="1"/>
      <c r="V1082" s="1"/>
      <c r="W1082" s="1"/>
      <c r="X1082" s="1"/>
      <c r="Y1082" s="1"/>
      <c r="Z1082" s="1"/>
    </row>
    <row r="1083" spans="1:26" ht="14.25" customHeight="1" x14ac:dyDescent="0.35">
      <c r="A1083" s="21"/>
      <c r="B1083" s="74"/>
      <c r="C1083" s="143"/>
      <c r="D1083" s="135"/>
      <c r="E1083" s="75"/>
      <c r="F1083" s="76"/>
      <c r="G1083" s="77"/>
      <c r="H1083" s="78"/>
      <c r="I1083" s="79"/>
      <c r="J1083" s="21"/>
      <c r="K1083" s="64" t="str">
        <f t="shared" si="21"/>
        <v/>
      </c>
      <c r="L1083" s="65" t="str">
        <f t="shared" si="20"/>
        <v xml:space="preserve"> </v>
      </c>
      <c r="M1083" s="21"/>
      <c r="N1083" s="21"/>
      <c r="O1083" s="21"/>
      <c r="P1083" s="1"/>
      <c r="Q1083" s="1"/>
      <c r="R1083" s="1"/>
      <c r="S1083" s="1"/>
      <c r="T1083" s="1"/>
      <c r="U1083" s="1"/>
      <c r="V1083" s="1"/>
      <c r="W1083" s="1"/>
      <c r="X1083" s="1"/>
      <c r="Y1083" s="1"/>
      <c r="Z1083" s="1"/>
    </row>
    <row r="1084" spans="1:26" ht="14.25" customHeight="1" x14ac:dyDescent="0.35">
      <c r="A1084" s="21"/>
      <c r="B1084" s="74"/>
      <c r="C1084" s="143"/>
      <c r="D1084" s="135"/>
      <c r="E1084" s="75"/>
      <c r="F1084" s="76"/>
      <c r="G1084" s="77"/>
      <c r="H1084" s="78"/>
      <c r="I1084" s="79"/>
      <c r="J1084" s="21"/>
      <c r="K1084" s="64" t="str">
        <f t="shared" si="21"/>
        <v/>
      </c>
      <c r="L1084" s="65" t="str">
        <f t="shared" si="20"/>
        <v xml:space="preserve"> </v>
      </c>
      <c r="M1084" s="21"/>
      <c r="N1084" s="21"/>
      <c r="O1084" s="21"/>
      <c r="P1084" s="1"/>
      <c r="Q1084" s="1"/>
      <c r="R1084" s="1"/>
      <c r="S1084" s="1"/>
      <c r="T1084" s="1"/>
      <c r="U1084" s="1"/>
      <c r="V1084" s="1"/>
      <c r="W1084" s="1"/>
      <c r="X1084" s="1"/>
      <c r="Y1084" s="1"/>
      <c r="Z1084" s="1"/>
    </row>
    <row r="1085" spans="1:26" ht="14.25" customHeight="1" x14ac:dyDescent="0.35">
      <c r="A1085" s="21"/>
      <c r="B1085" s="74"/>
      <c r="C1085" s="143"/>
      <c r="D1085" s="135"/>
      <c r="E1085" s="75"/>
      <c r="F1085" s="76"/>
      <c r="G1085" s="77"/>
      <c r="H1085" s="78"/>
      <c r="I1085" s="79"/>
      <c r="J1085" s="21"/>
      <c r="K1085" s="64" t="str">
        <f t="shared" si="21"/>
        <v/>
      </c>
      <c r="L1085" s="65" t="str">
        <f t="shared" si="20"/>
        <v xml:space="preserve"> </v>
      </c>
      <c r="M1085" s="21"/>
      <c r="N1085" s="21"/>
      <c r="O1085" s="21"/>
      <c r="P1085" s="1"/>
      <c r="Q1085" s="1"/>
      <c r="R1085" s="1"/>
      <c r="S1085" s="1"/>
      <c r="T1085" s="1"/>
      <c r="U1085" s="1"/>
      <c r="V1085" s="1"/>
      <c r="W1085" s="1"/>
      <c r="X1085" s="1"/>
      <c r="Y1085" s="1"/>
      <c r="Z1085" s="1"/>
    </row>
    <row r="1086" spans="1:26" ht="14.25" customHeight="1" x14ac:dyDescent="0.35">
      <c r="A1086" s="21"/>
      <c r="B1086" s="74"/>
      <c r="C1086" s="143"/>
      <c r="D1086" s="135"/>
      <c r="E1086" s="75"/>
      <c r="F1086" s="76"/>
      <c r="G1086" s="77"/>
      <c r="H1086" s="78"/>
      <c r="I1086" s="79"/>
      <c r="J1086" s="21"/>
      <c r="K1086" s="64" t="str">
        <f t="shared" si="21"/>
        <v/>
      </c>
      <c r="L1086" s="65" t="str">
        <f t="shared" si="20"/>
        <v xml:space="preserve"> </v>
      </c>
      <c r="M1086" s="21"/>
      <c r="N1086" s="21"/>
      <c r="O1086" s="21"/>
      <c r="P1086" s="1"/>
      <c r="Q1086" s="1"/>
      <c r="R1086" s="1"/>
      <c r="S1086" s="1"/>
      <c r="T1086" s="1"/>
      <c r="U1086" s="1"/>
      <c r="V1086" s="1"/>
      <c r="W1086" s="1"/>
      <c r="X1086" s="1"/>
      <c r="Y1086" s="1"/>
      <c r="Z1086" s="1"/>
    </row>
    <row r="1087" spans="1:26" ht="14.25" customHeight="1" x14ac:dyDescent="0.35">
      <c r="A1087" s="21"/>
      <c r="B1087" s="74"/>
      <c r="C1087" s="143"/>
      <c r="D1087" s="135"/>
      <c r="E1087" s="75"/>
      <c r="F1087" s="76"/>
      <c r="G1087" s="77"/>
      <c r="H1087" s="78"/>
      <c r="I1087" s="79"/>
      <c r="J1087" s="21"/>
      <c r="K1087" s="64" t="str">
        <f t="shared" si="21"/>
        <v/>
      </c>
      <c r="L1087" s="65" t="str">
        <f t="shared" si="20"/>
        <v xml:space="preserve"> </v>
      </c>
      <c r="M1087" s="21"/>
      <c r="N1087" s="21"/>
      <c r="O1087" s="21"/>
      <c r="P1087" s="1"/>
      <c r="Q1087" s="1"/>
      <c r="R1087" s="1"/>
      <c r="S1087" s="1"/>
      <c r="T1087" s="1"/>
      <c r="U1087" s="1"/>
      <c r="V1087" s="1"/>
      <c r="W1087" s="1"/>
      <c r="X1087" s="1"/>
      <c r="Y1087" s="1"/>
      <c r="Z1087" s="1"/>
    </row>
    <row r="1088" spans="1:26" ht="14.25" customHeight="1" x14ac:dyDescent="0.35">
      <c r="A1088" s="21"/>
      <c r="B1088" s="74"/>
      <c r="C1088" s="143"/>
      <c r="D1088" s="135"/>
      <c r="E1088" s="75"/>
      <c r="F1088" s="76"/>
      <c r="G1088" s="77"/>
      <c r="H1088" s="78"/>
      <c r="I1088" s="79"/>
      <c r="J1088" s="21"/>
      <c r="K1088" s="64" t="str">
        <f t="shared" si="21"/>
        <v/>
      </c>
      <c r="L1088" s="65" t="str">
        <f t="shared" si="20"/>
        <v xml:space="preserve"> </v>
      </c>
      <c r="M1088" s="21"/>
      <c r="N1088" s="21"/>
      <c r="O1088" s="21"/>
      <c r="P1088" s="1"/>
      <c r="Q1088" s="1"/>
      <c r="R1088" s="1"/>
      <c r="S1088" s="1"/>
      <c r="T1088" s="1"/>
      <c r="U1088" s="1"/>
      <c r="V1088" s="1"/>
      <c r="W1088" s="1"/>
      <c r="X1088" s="1"/>
      <c r="Y1088" s="1"/>
      <c r="Z1088" s="1"/>
    </row>
    <row r="1089" spans="1:26" ht="14.25" customHeight="1" x14ac:dyDescent="0.35">
      <c r="A1089" s="21"/>
      <c r="B1089" s="74"/>
      <c r="C1089" s="143"/>
      <c r="D1089" s="135"/>
      <c r="E1089" s="75"/>
      <c r="F1089" s="76"/>
      <c r="G1089" s="77"/>
      <c r="H1089" s="78"/>
      <c r="I1089" s="79"/>
      <c r="J1089" s="21"/>
      <c r="K1089" s="64" t="str">
        <f t="shared" si="21"/>
        <v/>
      </c>
      <c r="L1089" s="65" t="str">
        <f t="shared" si="20"/>
        <v xml:space="preserve"> </v>
      </c>
      <c r="M1089" s="21"/>
      <c r="N1089" s="21"/>
      <c r="O1089" s="21"/>
      <c r="P1089" s="1"/>
      <c r="Q1089" s="1"/>
      <c r="R1089" s="1"/>
      <c r="S1089" s="1"/>
      <c r="T1089" s="1"/>
      <c r="U1089" s="1"/>
      <c r="V1089" s="1"/>
      <c r="W1089" s="1"/>
      <c r="X1089" s="1"/>
      <c r="Y1089" s="1"/>
      <c r="Z1089" s="1"/>
    </row>
    <row r="1090" spans="1:26" ht="14.25" customHeight="1" x14ac:dyDescent="0.35">
      <c r="A1090" s="21"/>
      <c r="B1090" s="74"/>
      <c r="C1090" s="143"/>
      <c r="D1090" s="135"/>
      <c r="E1090" s="75"/>
      <c r="F1090" s="76"/>
      <c r="G1090" s="77"/>
      <c r="H1090" s="78"/>
      <c r="I1090" s="79"/>
      <c r="J1090" s="21"/>
      <c r="K1090" s="64" t="str">
        <f t="shared" si="21"/>
        <v/>
      </c>
      <c r="L1090" s="65" t="str">
        <f t="shared" si="20"/>
        <v xml:space="preserve"> </v>
      </c>
      <c r="M1090" s="21"/>
      <c r="N1090" s="21"/>
      <c r="O1090" s="21"/>
      <c r="P1090" s="1"/>
      <c r="Q1090" s="1"/>
      <c r="R1090" s="1"/>
      <c r="S1090" s="1"/>
      <c r="T1090" s="1"/>
      <c r="U1090" s="1"/>
      <c r="V1090" s="1"/>
      <c r="W1090" s="1"/>
      <c r="X1090" s="1"/>
      <c r="Y1090" s="1"/>
      <c r="Z1090" s="1"/>
    </row>
    <row r="1091" spans="1:26" ht="14.25" customHeight="1" x14ac:dyDescent="0.35">
      <c r="A1091" s="21"/>
      <c r="B1091" s="74"/>
      <c r="C1091" s="143"/>
      <c r="D1091" s="135"/>
      <c r="E1091" s="75"/>
      <c r="F1091" s="76"/>
      <c r="G1091" s="77"/>
      <c r="H1091" s="78"/>
      <c r="I1091" s="79"/>
      <c r="J1091" s="21"/>
      <c r="K1091" s="64" t="str">
        <f t="shared" si="21"/>
        <v/>
      </c>
      <c r="L1091" s="65" t="str">
        <f t="shared" si="20"/>
        <v xml:space="preserve"> </v>
      </c>
      <c r="M1091" s="21"/>
      <c r="N1091" s="21"/>
      <c r="O1091" s="21"/>
      <c r="P1091" s="1"/>
      <c r="Q1091" s="1"/>
      <c r="R1091" s="1"/>
      <c r="S1091" s="1"/>
      <c r="T1091" s="1"/>
      <c r="U1091" s="1"/>
      <c r="V1091" s="1"/>
      <c r="W1091" s="1"/>
      <c r="X1091" s="1"/>
      <c r="Y1091" s="1"/>
      <c r="Z1091" s="1"/>
    </row>
    <row r="1092" spans="1:26" ht="14.25" customHeight="1" x14ac:dyDescent="0.35">
      <c r="A1092" s="21"/>
      <c r="B1092" s="74"/>
      <c r="C1092" s="143"/>
      <c r="D1092" s="135"/>
      <c r="E1092" s="75"/>
      <c r="F1092" s="76"/>
      <c r="G1092" s="77"/>
      <c r="H1092" s="78"/>
      <c r="I1092" s="79"/>
      <c r="J1092" s="21"/>
      <c r="K1092" s="64" t="str">
        <f t="shared" si="21"/>
        <v/>
      </c>
      <c r="L1092" s="65" t="str">
        <f t="shared" si="20"/>
        <v xml:space="preserve"> </v>
      </c>
      <c r="M1092" s="21"/>
      <c r="N1092" s="21"/>
      <c r="O1092" s="21"/>
      <c r="P1092" s="1"/>
      <c r="Q1092" s="1"/>
      <c r="R1092" s="1"/>
      <c r="S1092" s="1"/>
      <c r="T1092" s="1"/>
      <c r="U1092" s="1"/>
      <c r="V1092" s="1"/>
      <c r="W1092" s="1"/>
      <c r="X1092" s="1"/>
      <c r="Y1092" s="1"/>
      <c r="Z1092" s="1"/>
    </row>
    <row r="1093" spans="1:26" ht="14.25" customHeight="1" x14ac:dyDescent="0.35">
      <c r="A1093" s="21"/>
      <c r="B1093" s="74"/>
      <c r="C1093" s="143"/>
      <c r="D1093" s="135"/>
      <c r="E1093" s="75"/>
      <c r="F1093" s="76"/>
      <c r="G1093" s="77"/>
      <c r="H1093" s="78"/>
      <c r="I1093" s="79"/>
      <c r="J1093" s="21"/>
      <c r="K1093" s="64" t="str">
        <f t="shared" si="21"/>
        <v/>
      </c>
      <c r="L1093" s="65" t="str">
        <f t="shared" si="20"/>
        <v xml:space="preserve"> </v>
      </c>
      <c r="M1093" s="21"/>
      <c r="N1093" s="21"/>
      <c r="O1093" s="21"/>
      <c r="P1093" s="1"/>
      <c r="Q1093" s="1"/>
      <c r="R1093" s="1"/>
      <c r="S1093" s="1"/>
      <c r="T1093" s="1"/>
      <c r="U1093" s="1"/>
      <c r="V1093" s="1"/>
      <c r="W1093" s="1"/>
      <c r="X1093" s="1"/>
      <c r="Y1093" s="1"/>
      <c r="Z1093" s="1"/>
    </row>
    <row r="1094" spans="1:26" ht="14.25" customHeight="1" x14ac:dyDescent="0.35">
      <c r="A1094" s="21"/>
      <c r="B1094" s="74"/>
      <c r="C1094" s="143"/>
      <c r="D1094" s="135"/>
      <c r="E1094" s="75"/>
      <c r="F1094" s="76"/>
      <c r="G1094" s="77"/>
      <c r="H1094" s="78"/>
      <c r="I1094" s="79"/>
      <c r="J1094" s="21"/>
      <c r="K1094" s="64" t="str">
        <f t="shared" si="21"/>
        <v/>
      </c>
      <c r="L1094" s="65" t="str">
        <f t="shared" si="20"/>
        <v xml:space="preserve"> </v>
      </c>
      <c r="M1094" s="21"/>
      <c r="N1094" s="21"/>
      <c r="O1094" s="21"/>
      <c r="P1094" s="1"/>
      <c r="Q1094" s="1"/>
      <c r="R1094" s="1"/>
      <c r="S1094" s="1"/>
      <c r="T1094" s="1"/>
      <c r="U1094" s="1"/>
      <c r="V1094" s="1"/>
      <c r="W1094" s="1"/>
      <c r="X1094" s="1"/>
      <c r="Y1094" s="1"/>
      <c r="Z1094" s="1"/>
    </row>
    <row r="1095" spans="1:26" ht="14.25" customHeight="1" x14ac:dyDescent="0.35">
      <c r="A1095" s="21"/>
      <c r="B1095" s="74"/>
      <c r="C1095" s="143"/>
      <c r="D1095" s="135"/>
      <c r="E1095" s="75"/>
      <c r="F1095" s="76"/>
      <c r="G1095" s="77"/>
      <c r="H1095" s="78"/>
      <c r="I1095" s="79"/>
      <c r="J1095" s="21"/>
      <c r="K1095" s="64" t="str">
        <f t="shared" si="21"/>
        <v/>
      </c>
      <c r="L1095" s="65" t="str">
        <f t="shared" si="20"/>
        <v xml:space="preserve"> </v>
      </c>
      <c r="M1095" s="21"/>
      <c r="N1095" s="21"/>
      <c r="O1095" s="21"/>
      <c r="P1095" s="1"/>
      <c r="Q1095" s="1"/>
      <c r="R1095" s="1"/>
      <c r="S1095" s="1"/>
      <c r="T1095" s="1"/>
      <c r="U1095" s="1"/>
      <c r="V1095" s="1"/>
      <c r="W1095" s="1"/>
      <c r="X1095" s="1"/>
      <c r="Y1095" s="1"/>
      <c r="Z1095" s="1"/>
    </row>
    <row r="1096" spans="1:26" ht="14.25" customHeight="1" x14ac:dyDescent="0.35">
      <c r="A1096" s="21"/>
      <c r="B1096" s="74"/>
      <c r="C1096" s="143"/>
      <c r="D1096" s="135"/>
      <c r="E1096" s="75"/>
      <c r="F1096" s="76"/>
      <c r="G1096" s="77"/>
      <c r="H1096" s="78"/>
      <c r="I1096" s="79"/>
      <c r="J1096" s="21"/>
      <c r="K1096" s="64" t="str">
        <f t="shared" si="21"/>
        <v/>
      </c>
      <c r="L1096" s="65" t="str">
        <f t="shared" si="20"/>
        <v xml:space="preserve"> </v>
      </c>
      <c r="M1096" s="21"/>
      <c r="N1096" s="21"/>
      <c r="O1096" s="21"/>
      <c r="P1096" s="1"/>
      <c r="Q1096" s="1"/>
      <c r="R1096" s="1"/>
      <c r="S1096" s="1"/>
      <c r="T1096" s="1"/>
      <c r="U1096" s="1"/>
      <c r="V1096" s="1"/>
      <c r="W1096" s="1"/>
      <c r="X1096" s="1"/>
      <c r="Y1096" s="1"/>
      <c r="Z1096" s="1"/>
    </row>
    <row r="1097" spans="1:26" ht="14.25" customHeight="1" x14ac:dyDescent="0.35">
      <c r="A1097" s="21"/>
      <c r="B1097" s="74"/>
      <c r="C1097" s="143"/>
      <c r="D1097" s="135"/>
      <c r="E1097" s="75"/>
      <c r="F1097" s="76"/>
      <c r="G1097" s="77"/>
      <c r="H1097" s="78"/>
      <c r="I1097" s="79"/>
      <c r="J1097" s="21"/>
      <c r="K1097" s="64" t="str">
        <f t="shared" si="21"/>
        <v/>
      </c>
      <c r="L1097" s="65" t="str">
        <f t="shared" si="20"/>
        <v xml:space="preserve"> </v>
      </c>
      <c r="M1097" s="21"/>
      <c r="N1097" s="21"/>
      <c r="O1097" s="21"/>
      <c r="P1097" s="1"/>
      <c r="Q1097" s="1"/>
      <c r="R1097" s="1"/>
      <c r="S1097" s="1"/>
      <c r="T1097" s="1"/>
      <c r="U1097" s="1"/>
      <c r="V1097" s="1"/>
      <c r="W1097" s="1"/>
      <c r="X1097" s="1"/>
      <c r="Y1097" s="1"/>
      <c r="Z1097" s="1"/>
    </row>
    <row r="1098" spans="1:26" ht="14.25" customHeight="1" x14ac:dyDescent="0.35">
      <c r="A1098" s="21"/>
      <c r="B1098" s="74"/>
      <c r="C1098" s="143"/>
      <c r="D1098" s="135"/>
      <c r="E1098" s="75"/>
      <c r="F1098" s="76"/>
      <c r="G1098" s="77"/>
      <c r="H1098" s="78"/>
      <c r="I1098" s="79"/>
      <c r="J1098" s="21"/>
      <c r="K1098" s="64" t="str">
        <f t="shared" si="21"/>
        <v/>
      </c>
      <c r="L1098" s="65" t="str">
        <f t="shared" si="20"/>
        <v xml:space="preserve"> </v>
      </c>
      <c r="M1098" s="21"/>
      <c r="N1098" s="21"/>
      <c r="O1098" s="21"/>
      <c r="P1098" s="1"/>
      <c r="Q1098" s="1"/>
      <c r="R1098" s="1"/>
      <c r="S1098" s="1"/>
      <c r="T1098" s="1"/>
      <c r="U1098" s="1"/>
      <c r="V1098" s="1"/>
      <c r="W1098" s="1"/>
      <c r="X1098" s="1"/>
      <c r="Y1098" s="1"/>
      <c r="Z1098" s="1"/>
    </row>
    <row r="1099" spans="1:26" ht="14.25" customHeight="1" x14ac:dyDescent="0.35">
      <c r="A1099" s="21"/>
      <c r="B1099" s="74"/>
      <c r="C1099" s="143"/>
      <c r="D1099" s="135"/>
      <c r="E1099" s="75"/>
      <c r="F1099" s="76"/>
      <c r="G1099" s="77"/>
      <c r="H1099" s="78"/>
      <c r="I1099" s="79"/>
      <c r="J1099" s="21"/>
      <c r="K1099" s="64" t="str">
        <f t="shared" si="21"/>
        <v/>
      </c>
      <c r="L1099" s="65" t="str">
        <f t="shared" si="20"/>
        <v xml:space="preserve"> </v>
      </c>
      <c r="M1099" s="21"/>
      <c r="N1099" s="21"/>
      <c r="O1099" s="21"/>
      <c r="P1099" s="1"/>
      <c r="Q1099" s="1"/>
      <c r="R1099" s="1"/>
      <c r="S1099" s="1"/>
      <c r="T1099" s="1"/>
      <c r="U1099" s="1"/>
      <c r="V1099" s="1"/>
      <c r="W1099" s="1"/>
      <c r="X1099" s="1"/>
      <c r="Y1099" s="1"/>
      <c r="Z1099" s="1"/>
    </row>
    <row r="1100" spans="1:26" ht="14.25" customHeight="1" x14ac:dyDescent="0.35">
      <c r="A1100" s="21"/>
      <c r="B1100" s="74"/>
      <c r="C1100" s="143"/>
      <c r="D1100" s="135"/>
      <c r="E1100" s="75"/>
      <c r="F1100" s="76"/>
      <c r="G1100" s="77"/>
      <c r="H1100" s="78"/>
      <c r="I1100" s="79"/>
      <c r="J1100" s="21"/>
      <c r="K1100" s="64" t="str">
        <f t="shared" si="21"/>
        <v/>
      </c>
      <c r="L1100" s="65" t="str">
        <f t="shared" si="20"/>
        <v xml:space="preserve"> </v>
      </c>
      <c r="M1100" s="21"/>
      <c r="N1100" s="21"/>
      <c r="O1100" s="21"/>
      <c r="P1100" s="1"/>
      <c r="Q1100" s="1"/>
      <c r="R1100" s="1"/>
      <c r="S1100" s="1"/>
      <c r="T1100" s="1"/>
      <c r="U1100" s="1"/>
      <c r="V1100" s="1"/>
      <c r="W1100" s="1"/>
      <c r="X1100" s="1"/>
      <c r="Y1100" s="1"/>
      <c r="Z1100" s="1"/>
    </row>
    <row r="1101" spans="1:26" ht="14.25" customHeight="1" x14ac:dyDescent="0.35">
      <c r="A1101" s="21"/>
      <c r="B1101" s="74"/>
      <c r="C1101" s="143"/>
      <c r="D1101" s="135"/>
      <c r="E1101" s="75"/>
      <c r="F1101" s="76"/>
      <c r="G1101" s="77"/>
      <c r="H1101" s="78"/>
      <c r="I1101" s="79"/>
      <c r="J1101" s="21"/>
      <c r="K1101" s="64" t="str">
        <f t="shared" si="21"/>
        <v/>
      </c>
      <c r="L1101" s="65" t="str">
        <f t="shared" si="20"/>
        <v xml:space="preserve"> </v>
      </c>
      <c r="M1101" s="21"/>
      <c r="N1101" s="21"/>
      <c r="O1101" s="21"/>
      <c r="P1101" s="1"/>
      <c r="Q1101" s="1"/>
      <c r="R1101" s="1"/>
      <c r="S1101" s="1"/>
      <c r="T1101" s="1"/>
      <c r="U1101" s="1"/>
      <c r="V1101" s="1"/>
      <c r="W1101" s="1"/>
      <c r="X1101" s="1"/>
      <c r="Y1101" s="1"/>
      <c r="Z1101" s="1"/>
    </row>
    <row r="1102" spans="1:26" ht="14.25" customHeight="1" x14ac:dyDescent="0.35">
      <c r="A1102" s="21"/>
      <c r="B1102" s="74"/>
      <c r="C1102" s="143"/>
      <c r="D1102" s="135"/>
      <c r="E1102" s="75"/>
      <c r="F1102" s="76"/>
      <c r="G1102" s="77"/>
      <c r="H1102" s="78"/>
      <c r="I1102" s="79"/>
      <c r="J1102" s="21"/>
      <c r="K1102" s="64" t="str">
        <f t="shared" si="21"/>
        <v/>
      </c>
      <c r="L1102" s="65" t="str">
        <f t="shared" si="20"/>
        <v xml:space="preserve"> </v>
      </c>
      <c r="M1102" s="21"/>
      <c r="N1102" s="21"/>
      <c r="O1102" s="21"/>
      <c r="P1102" s="1"/>
      <c r="Q1102" s="1"/>
      <c r="R1102" s="1"/>
      <c r="S1102" s="1"/>
      <c r="T1102" s="1"/>
      <c r="U1102" s="1"/>
      <c r="V1102" s="1"/>
      <c r="W1102" s="1"/>
      <c r="X1102" s="1"/>
      <c r="Y1102" s="1"/>
      <c r="Z1102" s="1"/>
    </row>
    <row r="1103" spans="1:26" ht="14.25" customHeight="1" x14ac:dyDescent="0.35">
      <c r="A1103" s="21"/>
      <c r="B1103" s="74"/>
      <c r="C1103" s="143"/>
      <c r="D1103" s="135"/>
      <c r="E1103" s="75"/>
      <c r="F1103" s="76"/>
      <c r="G1103" s="77"/>
      <c r="H1103" s="78"/>
      <c r="I1103" s="79"/>
      <c r="J1103" s="21"/>
      <c r="K1103" s="64" t="str">
        <f t="shared" si="21"/>
        <v/>
      </c>
      <c r="L1103" s="65" t="str">
        <f t="shared" si="20"/>
        <v xml:space="preserve"> </v>
      </c>
      <c r="M1103" s="21"/>
      <c r="N1103" s="21"/>
      <c r="O1103" s="21"/>
      <c r="P1103" s="1"/>
      <c r="Q1103" s="1"/>
      <c r="R1103" s="1"/>
      <c r="S1103" s="1"/>
      <c r="T1103" s="1"/>
      <c r="U1103" s="1"/>
      <c r="V1103" s="1"/>
      <c r="W1103" s="1"/>
      <c r="X1103" s="1"/>
      <c r="Y1103" s="1"/>
      <c r="Z1103" s="1"/>
    </row>
    <row r="1104" spans="1:26" ht="14.25" customHeight="1" x14ac:dyDescent="0.35">
      <c r="A1104" s="21"/>
      <c r="B1104" s="74"/>
      <c r="C1104" s="143"/>
      <c r="D1104" s="135"/>
      <c r="E1104" s="75"/>
      <c r="F1104" s="76"/>
      <c r="G1104" s="77"/>
      <c r="H1104" s="78"/>
      <c r="I1104" s="79"/>
      <c r="J1104" s="21"/>
      <c r="K1104" s="64" t="str">
        <f t="shared" si="21"/>
        <v/>
      </c>
      <c r="L1104" s="65" t="str">
        <f t="shared" si="20"/>
        <v xml:space="preserve"> </v>
      </c>
      <c r="M1104" s="21"/>
      <c r="N1104" s="21"/>
      <c r="O1104" s="21"/>
      <c r="P1104" s="1"/>
      <c r="Q1104" s="1"/>
      <c r="R1104" s="1"/>
      <c r="S1104" s="1"/>
      <c r="T1104" s="1"/>
      <c r="U1104" s="1"/>
      <c r="V1104" s="1"/>
      <c r="W1104" s="1"/>
      <c r="X1104" s="1"/>
      <c r="Y1104" s="1"/>
      <c r="Z1104" s="1"/>
    </row>
    <row r="1105" spans="1:26" ht="14.25" customHeight="1" x14ac:dyDescent="0.35">
      <c r="A1105" s="21"/>
      <c r="B1105" s="74"/>
      <c r="C1105" s="143"/>
      <c r="D1105" s="135"/>
      <c r="E1105" s="75"/>
      <c r="F1105" s="76"/>
      <c r="G1105" s="77"/>
      <c r="H1105" s="78"/>
      <c r="I1105" s="79"/>
      <c r="J1105" s="21"/>
      <c r="K1105" s="64" t="str">
        <f t="shared" si="21"/>
        <v/>
      </c>
      <c r="L1105" s="65" t="str">
        <f t="shared" si="20"/>
        <v xml:space="preserve"> </v>
      </c>
      <c r="M1105" s="21"/>
      <c r="N1105" s="21"/>
      <c r="O1105" s="21"/>
      <c r="P1105" s="1"/>
      <c r="Q1105" s="1"/>
      <c r="R1105" s="1"/>
      <c r="S1105" s="1"/>
      <c r="T1105" s="1"/>
      <c r="U1105" s="1"/>
      <c r="V1105" s="1"/>
      <c r="W1105" s="1"/>
      <c r="X1105" s="1"/>
      <c r="Y1105" s="1"/>
      <c r="Z1105" s="1"/>
    </row>
    <row r="1106" spans="1:26" ht="14.25" customHeight="1" x14ac:dyDescent="0.35">
      <c r="A1106" s="21"/>
      <c r="B1106" s="74"/>
      <c r="C1106" s="143"/>
      <c r="D1106" s="135"/>
      <c r="E1106" s="75"/>
      <c r="F1106" s="76"/>
      <c r="G1106" s="77"/>
      <c r="H1106" s="78"/>
      <c r="I1106" s="79"/>
      <c r="J1106" s="21"/>
      <c r="K1106" s="64" t="str">
        <f t="shared" si="21"/>
        <v/>
      </c>
      <c r="L1106" s="65" t="str">
        <f t="shared" si="20"/>
        <v xml:space="preserve"> </v>
      </c>
      <c r="M1106" s="21"/>
      <c r="N1106" s="21"/>
      <c r="O1106" s="21"/>
      <c r="P1106" s="1"/>
      <c r="Q1106" s="1"/>
      <c r="R1106" s="1"/>
      <c r="S1106" s="1"/>
      <c r="T1106" s="1"/>
      <c r="U1106" s="1"/>
      <c r="V1106" s="1"/>
      <c r="W1106" s="1"/>
      <c r="X1106" s="1"/>
      <c r="Y1106" s="1"/>
      <c r="Z1106" s="1"/>
    </row>
    <row r="1107" spans="1:26" ht="14.25" customHeight="1" x14ac:dyDescent="0.35">
      <c r="A1107" s="21"/>
      <c r="B1107" s="74"/>
      <c r="C1107" s="143"/>
      <c r="D1107" s="135"/>
      <c r="E1107" s="75"/>
      <c r="F1107" s="76"/>
      <c r="G1107" s="77"/>
      <c r="H1107" s="78"/>
      <c r="I1107" s="79"/>
      <c r="J1107" s="21"/>
      <c r="K1107" s="64" t="str">
        <f t="shared" si="21"/>
        <v/>
      </c>
      <c r="L1107" s="65" t="str">
        <f t="shared" si="20"/>
        <v xml:space="preserve"> </v>
      </c>
      <c r="M1107" s="21"/>
      <c r="N1107" s="21"/>
      <c r="O1107" s="21"/>
      <c r="P1107" s="1"/>
      <c r="Q1107" s="1"/>
      <c r="R1107" s="1"/>
      <c r="S1107" s="1"/>
      <c r="T1107" s="1"/>
      <c r="U1107" s="1"/>
      <c r="V1107" s="1"/>
      <c r="W1107" s="1"/>
      <c r="X1107" s="1"/>
      <c r="Y1107" s="1"/>
      <c r="Z1107" s="1"/>
    </row>
    <row r="1108" spans="1:26" ht="14.25" customHeight="1" x14ac:dyDescent="0.35">
      <c r="A1108" s="21"/>
      <c r="B1108" s="74"/>
      <c r="C1108" s="143"/>
      <c r="D1108" s="135"/>
      <c r="E1108" s="75"/>
      <c r="F1108" s="76"/>
      <c r="G1108" s="77"/>
      <c r="H1108" s="78"/>
      <c r="I1108" s="79"/>
      <c r="J1108" s="21"/>
      <c r="K1108" s="64" t="str">
        <f t="shared" si="21"/>
        <v/>
      </c>
      <c r="L1108" s="65" t="str">
        <f t="shared" si="20"/>
        <v xml:space="preserve"> </v>
      </c>
      <c r="M1108" s="21"/>
      <c r="N1108" s="21"/>
      <c r="O1108" s="21"/>
      <c r="P1108" s="1"/>
      <c r="Q1108" s="1"/>
      <c r="R1108" s="1"/>
      <c r="S1108" s="1"/>
      <c r="T1108" s="1"/>
      <c r="U1108" s="1"/>
      <c r="V1108" s="1"/>
      <c r="W1108" s="1"/>
      <c r="X1108" s="1"/>
      <c r="Y1108" s="1"/>
      <c r="Z1108" s="1"/>
    </row>
    <row r="1109" spans="1:26" ht="14.25" customHeight="1" x14ac:dyDescent="0.35">
      <c r="A1109" s="21"/>
      <c r="B1109" s="74"/>
      <c r="C1109" s="143"/>
      <c r="D1109" s="135"/>
      <c r="E1109" s="75"/>
      <c r="F1109" s="76"/>
      <c r="G1109" s="77"/>
      <c r="H1109" s="78"/>
      <c r="I1109" s="79"/>
      <c r="J1109" s="21"/>
      <c r="K1109" s="64" t="str">
        <f t="shared" si="21"/>
        <v/>
      </c>
      <c r="L1109" s="65" t="str">
        <f t="shared" si="20"/>
        <v xml:space="preserve"> </v>
      </c>
      <c r="M1109" s="21"/>
      <c r="N1109" s="21"/>
      <c r="O1109" s="21"/>
      <c r="P1109" s="1"/>
      <c r="Q1109" s="1"/>
      <c r="R1109" s="1"/>
      <c r="S1109" s="1"/>
      <c r="T1109" s="1"/>
      <c r="U1109" s="1"/>
      <c r="V1109" s="1"/>
      <c r="W1109" s="1"/>
      <c r="X1109" s="1"/>
      <c r="Y1109" s="1"/>
      <c r="Z1109" s="1"/>
    </row>
    <row r="1110" spans="1:26" ht="14.25" customHeight="1" x14ac:dyDescent="0.35">
      <c r="A1110" s="21"/>
      <c r="B1110" s="74"/>
      <c r="C1110" s="143"/>
      <c r="D1110" s="135"/>
      <c r="E1110" s="75"/>
      <c r="F1110" s="76"/>
      <c r="G1110" s="77"/>
      <c r="H1110" s="78"/>
      <c r="I1110" s="79"/>
      <c r="J1110" s="21"/>
      <c r="K1110" s="64" t="str">
        <f t="shared" si="21"/>
        <v/>
      </c>
      <c r="L1110" s="65" t="str">
        <f t="shared" si="20"/>
        <v xml:space="preserve"> </v>
      </c>
      <c r="M1110" s="21"/>
      <c r="N1110" s="21"/>
      <c r="O1110" s="21"/>
      <c r="P1110" s="1"/>
      <c r="Q1110" s="1"/>
      <c r="R1110" s="1"/>
      <c r="S1110" s="1"/>
      <c r="T1110" s="1"/>
      <c r="U1110" s="1"/>
      <c r="V1110" s="1"/>
      <c r="W1110" s="1"/>
      <c r="X1110" s="1"/>
      <c r="Y1110" s="1"/>
      <c r="Z1110" s="1"/>
    </row>
    <row r="1111" spans="1:26" ht="14.25" customHeight="1" x14ac:dyDescent="0.35">
      <c r="A1111" s="21"/>
      <c r="B1111" s="74"/>
      <c r="C1111" s="143"/>
      <c r="D1111" s="135"/>
      <c r="E1111" s="75"/>
      <c r="F1111" s="76"/>
      <c r="G1111" s="77"/>
      <c r="H1111" s="78"/>
      <c r="I1111" s="79"/>
      <c r="J1111" s="21"/>
      <c r="K1111" s="64" t="str">
        <f t="shared" si="21"/>
        <v/>
      </c>
      <c r="L1111" s="65" t="str">
        <f t="shared" si="20"/>
        <v xml:space="preserve"> </v>
      </c>
      <c r="M1111" s="21"/>
      <c r="N1111" s="21"/>
      <c r="O1111" s="21"/>
      <c r="P1111" s="1"/>
      <c r="Q1111" s="1"/>
      <c r="R1111" s="1"/>
      <c r="S1111" s="1"/>
      <c r="T1111" s="1"/>
      <c r="U1111" s="1"/>
      <c r="V1111" s="1"/>
      <c r="W1111" s="1"/>
      <c r="X1111" s="1"/>
      <c r="Y1111" s="1"/>
      <c r="Z1111" s="1"/>
    </row>
    <row r="1112" spans="1:26" ht="14.25" customHeight="1" x14ac:dyDescent="0.35">
      <c r="A1112" s="21"/>
      <c r="B1112" s="74"/>
      <c r="C1112" s="143"/>
      <c r="D1112" s="135"/>
      <c r="E1112" s="75"/>
      <c r="F1112" s="76"/>
      <c r="G1112" s="77"/>
      <c r="H1112" s="78"/>
      <c r="I1112" s="79"/>
      <c r="J1112" s="21"/>
      <c r="K1112" s="64" t="str">
        <f t="shared" si="21"/>
        <v/>
      </c>
      <c r="L1112" s="65" t="str">
        <f t="shared" si="20"/>
        <v xml:space="preserve"> </v>
      </c>
      <c r="M1112" s="21"/>
      <c r="N1112" s="21"/>
      <c r="O1112" s="21"/>
      <c r="P1112" s="1"/>
      <c r="Q1112" s="1"/>
      <c r="R1112" s="1"/>
      <c r="S1112" s="1"/>
      <c r="T1112" s="1"/>
      <c r="U1112" s="1"/>
      <c r="V1112" s="1"/>
      <c r="W1112" s="1"/>
      <c r="X1112" s="1"/>
      <c r="Y1112" s="1"/>
      <c r="Z1112" s="1"/>
    </row>
    <row r="1113" spans="1:26" ht="14.25" customHeight="1" x14ac:dyDescent="0.35">
      <c r="A1113" s="21"/>
      <c r="B1113" s="74"/>
      <c r="C1113" s="143"/>
      <c r="D1113" s="135"/>
      <c r="E1113" s="75"/>
      <c r="F1113" s="76"/>
      <c r="G1113" s="77"/>
      <c r="H1113" s="78"/>
      <c r="I1113" s="79"/>
      <c r="J1113" s="21"/>
      <c r="K1113" s="64" t="str">
        <f t="shared" si="21"/>
        <v/>
      </c>
      <c r="L1113" s="65" t="str">
        <f t="shared" si="20"/>
        <v xml:space="preserve"> </v>
      </c>
      <c r="M1113" s="21"/>
      <c r="N1113" s="21"/>
      <c r="O1113" s="21"/>
      <c r="P1113" s="1"/>
      <c r="Q1113" s="1"/>
      <c r="R1113" s="1"/>
      <c r="S1113" s="1"/>
      <c r="T1113" s="1"/>
      <c r="U1113" s="1"/>
      <c r="V1113" s="1"/>
      <c r="W1113" s="1"/>
      <c r="X1113" s="1"/>
      <c r="Y1113" s="1"/>
      <c r="Z1113" s="1"/>
    </row>
    <row r="1114" spans="1:26" ht="14.25" customHeight="1" x14ac:dyDescent="0.35">
      <c r="A1114" s="21"/>
      <c r="B1114" s="74"/>
      <c r="C1114" s="143"/>
      <c r="D1114" s="135"/>
      <c r="E1114" s="75"/>
      <c r="F1114" s="76"/>
      <c r="G1114" s="77"/>
      <c r="H1114" s="78"/>
      <c r="I1114" s="79"/>
      <c r="J1114" s="21"/>
      <c r="K1114" s="64" t="str">
        <f t="shared" si="21"/>
        <v/>
      </c>
      <c r="L1114" s="65" t="str">
        <f t="shared" si="20"/>
        <v xml:space="preserve"> </v>
      </c>
      <c r="M1114" s="21"/>
      <c r="N1114" s="21"/>
      <c r="O1114" s="21"/>
      <c r="P1114" s="1"/>
      <c r="Q1114" s="1"/>
      <c r="R1114" s="1"/>
      <c r="S1114" s="1"/>
      <c r="T1114" s="1"/>
      <c r="U1114" s="1"/>
      <c r="V1114" s="1"/>
      <c r="W1114" s="1"/>
      <c r="X1114" s="1"/>
      <c r="Y1114" s="1"/>
      <c r="Z1114" s="1"/>
    </row>
    <row r="1115" spans="1:26" ht="14.25" customHeight="1" x14ac:dyDescent="0.35">
      <c r="A1115" s="21"/>
      <c r="B1115" s="74"/>
      <c r="C1115" s="143"/>
      <c r="D1115" s="135"/>
      <c r="E1115" s="75"/>
      <c r="F1115" s="76"/>
      <c r="G1115" s="77"/>
      <c r="H1115" s="78"/>
      <c r="I1115" s="79"/>
      <c r="J1115" s="21"/>
      <c r="K1115" s="64" t="str">
        <f t="shared" si="21"/>
        <v/>
      </c>
      <c r="L1115" s="65" t="str">
        <f t="shared" si="20"/>
        <v xml:space="preserve"> </v>
      </c>
      <c r="M1115" s="21"/>
      <c r="N1115" s="21"/>
      <c r="O1115" s="21"/>
      <c r="P1115" s="1"/>
      <c r="Q1115" s="1"/>
      <c r="R1115" s="1"/>
      <c r="S1115" s="1"/>
      <c r="T1115" s="1"/>
      <c r="U1115" s="1"/>
      <c r="V1115" s="1"/>
      <c r="W1115" s="1"/>
      <c r="X1115" s="1"/>
      <c r="Y1115" s="1"/>
      <c r="Z1115" s="1"/>
    </row>
    <row r="1116" spans="1:26" ht="14.25" customHeight="1" x14ac:dyDescent="0.35">
      <c r="A1116" s="21"/>
      <c r="B1116" s="74"/>
      <c r="C1116" s="143"/>
      <c r="D1116" s="135"/>
      <c r="E1116" s="75"/>
      <c r="F1116" s="76"/>
      <c r="G1116" s="77"/>
      <c r="H1116" s="78"/>
      <c r="I1116" s="79"/>
      <c r="J1116" s="21"/>
      <c r="K1116" s="64" t="str">
        <f t="shared" si="21"/>
        <v/>
      </c>
      <c r="L1116" s="65" t="str">
        <f t="shared" si="20"/>
        <v xml:space="preserve"> </v>
      </c>
      <c r="M1116" s="21"/>
      <c r="N1116" s="21"/>
      <c r="O1116" s="21"/>
      <c r="P1116" s="1"/>
      <c r="Q1116" s="1"/>
      <c r="R1116" s="1"/>
      <c r="S1116" s="1"/>
      <c r="T1116" s="1"/>
      <c r="U1116" s="1"/>
      <c r="V1116" s="1"/>
      <c r="W1116" s="1"/>
      <c r="X1116" s="1"/>
      <c r="Y1116" s="1"/>
      <c r="Z1116" s="1"/>
    </row>
    <row r="1117" spans="1:26" ht="14.25" customHeight="1" x14ac:dyDescent="0.35">
      <c r="A1117" s="21"/>
      <c r="B1117" s="74"/>
      <c r="C1117" s="143"/>
      <c r="D1117" s="135"/>
      <c r="E1117" s="75"/>
      <c r="F1117" s="76"/>
      <c r="G1117" s="77"/>
      <c r="H1117" s="78"/>
      <c r="I1117" s="79"/>
      <c r="J1117" s="21"/>
      <c r="K1117" s="64" t="str">
        <f t="shared" si="21"/>
        <v/>
      </c>
      <c r="L1117" s="65" t="str">
        <f t="shared" si="20"/>
        <v xml:space="preserve"> </v>
      </c>
      <c r="M1117" s="21"/>
      <c r="N1117" s="21"/>
      <c r="O1117" s="21"/>
      <c r="P1117" s="1"/>
      <c r="Q1117" s="1"/>
      <c r="R1117" s="1"/>
      <c r="S1117" s="1"/>
      <c r="T1117" s="1"/>
      <c r="U1117" s="1"/>
      <c r="V1117" s="1"/>
      <c r="W1117" s="1"/>
      <c r="X1117" s="1"/>
      <c r="Y1117" s="1"/>
      <c r="Z1117" s="1"/>
    </row>
    <row r="1118" spans="1:26" ht="14.25" customHeight="1" x14ac:dyDescent="0.35">
      <c r="A1118" s="21"/>
      <c r="B1118" s="74"/>
      <c r="C1118" s="143"/>
      <c r="D1118" s="135"/>
      <c r="E1118" s="75"/>
      <c r="F1118" s="76"/>
      <c r="G1118" s="77"/>
      <c r="H1118" s="78"/>
      <c r="I1118" s="79"/>
      <c r="J1118" s="21"/>
      <c r="K1118" s="64" t="str">
        <f t="shared" si="21"/>
        <v/>
      </c>
      <c r="L1118" s="65" t="str">
        <f t="shared" si="20"/>
        <v xml:space="preserve"> </v>
      </c>
      <c r="M1118" s="21"/>
      <c r="N1118" s="21"/>
      <c r="O1118" s="21"/>
      <c r="P1118" s="1"/>
      <c r="Q1118" s="1"/>
      <c r="R1118" s="1"/>
      <c r="S1118" s="1"/>
      <c r="T1118" s="1"/>
      <c r="U1118" s="1"/>
      <c r="V1118" s="1"/>
      <c r="W1118" s="1"/>
      <c r="X1118" s="1"/>
      <c r="Y1118" s="1"/>
      <c r="Z1118" s="1"/>
    </row>
    <row r="1119" spans="1:26" ht="14.25" customHeight="1" x14ac:dyDescent="0.35">
      <c r="A1119" s="21"/>
      <c r="B1119" s="74"/>
      <c r="C1119" s="143"/>
      <c r="D1119" s="135"/>
      <c r="E1119" s="75"/>
      <c r="F1119" s="76"/>
      <c r="G1119" s="77"/>
      <c r="H1119" s="78"/>
      <c r="I1119" s="79"/>
      <c r="J1119" s="21"/>
      <c r="K1119" s="64" t="str">
        <f t="shared" si="21"/>
        <v/>
      </c>
      <c r="L1119" s="65" t="str">
        <f t="shared" si="20"/>
        <v xml:space="preserve"> </v>
      </c>
      <c r="M1119" s="21"/>
      <c r="N1119" s="21"/>
      <c r="O1119" s="21"/>
      <c r="P1119" s="1"/>
      <c r="Q1119" s="1"/>
      <c r="R1119" s="1"/>
      <c r="S1119" s="1"/>
      <c r="T1119" s="1"/>
      <c r="U1119" s="1"/>
      <c r="V1119" s="1"/>
      <c r="W1119" s="1"/>
      <c r="X1119" s="1"/>
      <c r="Y1119" s="1"/>
      <c r="Z1119" s="1"/>
    </row>
    <row r="1120" spans="1:26" ht="14.25" customHeight="1" x14ac:dyDescent="0.35">
      <c r="A1120" s="21"/>
      <c r="B1120" s="74"/>
      <c r="C1120" s="143"/>
      <c r="D1120" s="135"/>
      <c r="E1120" s="75"/>
      <c r="F1120" s="76"/>
      <c r="G1120" s="77"/>
      <c r="H1120" s="78"/>
      <c r="I1120" s="79"/>
      <c r="J1120" s="21"/>
      <c r="K1120" s="64" t="str">
        <f t="shared" si="21"/>
        <v/>
      </c>
      <c r="L1120" s="65" t="str">
        <f t="shared" si="20"/>
        <v xml:space="preserve"> </v>
      </c>
      <c r="M1120" s="21"/>
      <c r="N1120" s="21"/>
      <c r="O1120" s="21"/>
      <c r="P1120" s="1"/>
      <c r="Q1120" s="1"/>
      <c r="R1120" s="1"/>
      <c r="S1120" s="1"/>
      <c r="T1120" s="1"/>
      <c r="U1120" s="1"/>
      <c r="V1120" s="1"/>
      <c r="W1120" s="1"/>
      <c r="X1120" s="1"/>
      <c r="Y1120" s="1"/>
      <c r="Z1120" s="1"/>
    </row>
    <row r="1121" spans="1:26" ht="14.25" customHeight="1" x14ac:dyDescent="0.35">
      <c r="A1121" s="21"/>
      <c r="B1121" s="74"/>
      <c r="C1121" s="143"/>
      <c r="D1121" s="135"/>
      <c r="E1121" s="75"/>
      <c r="F1121" s="76"/>
      <c r="G1121" s="77"/>
      <c r="H1121" s="78"/>
      <c r="I1121" s="79"/>
      <c r="J1121" s="21"/>
      <c r="K1121" s="64" t="str">
        <f t="shared" si="21"/>
        <v/>
      </c>
      <c r="L1121" s="65" t="str">
        <f t="shared" si="20"/>
        <v xml:space="preserve"> </v>
      </c>
      <c r="M1121" s="21"/>
      <c r="N1121" s="21"/>
      <c r="O1121" s="21"/>
      <c r="P1121" s="1"/>
      <c r="Q1121" s="1"/>
      <c r="R1121" s="1"/>
      <c r="S1121" s="1"/>
      <c r="T1121" s="1"/>
      <c r="U1121" s="1"/>
      <c r="V1121" s="1"/>
      <c r="W1121" s="1"/>
      <c r="X1121" s="1"/>
      <c r="Y1121" s="1"/>
      <c r="Z1121" s="1"/>
    </row>
    <row r="1122" spans="1:26" ht="14.25" customHeight="1" x14ac:dyDescent="0.35">
      <c r="A1122" s="21"/>
      <c r="B1122" s="74"/>
      <c r="C1122" s="143"/>
      <c r="D1122" s="135"/>
      <c r="E1122" s="75"/>
      <c r="F1122" s="76"/>
      <c r="G1122" s="77"/>
      <c r="H1122" s="78"/>
      <c r="I1122" s="79"/>
      <c r="J1122" s="21"/>
      <c r="K1122" s="64" t="str">
        <f t="shared" si="21"/>
        <v/>
      </c>
      <c r="L1122" s="65" t="str">
        <f t="shared" si="20"/>
        <v xml:space="preserve"> </v>
      </c>
      <c r="M1122" s="21"/>
      <c r="N1122" s="21"/>
      <c r="O1122" s="21"/>
      <c r="P1122" s="1"/>
      <c r="Q1122" s="1"/>
      <c r="R1122" s="1"/>
      <c r="S1122" s="1"/>
      <c r="T1122" s="1"/>
      <c r="U1122" s="1"/>
      <c r="V1122" s="1"/>
      <c r="W1122" s="1"/>
      <c r="X1122" s="1"/>
      <c r="Y1122" s="1"/>
      <c r="Z1122" s="1"/>
    </row>
    <row r="1123" spans="1:26" ht="14.25" customHeight="1" x14ac:dyDescent="0.35">
      <c r="A1123" s="21"/>
      <c r="B1123" s="74"/>
      <c r="C1123" s="143"/>
      <c r="D1123" s="135"/>
      <c r="E1123" s="75"/>
      <c r="F1123" s="76"/>
      <c r="G1123" s="77"/>
      <c r="H1123" s="78"/>
      <c r="I1123" s="79"/>
      <c r="J1123" s="21"/>
      <c r="K1123" s="64" t="str">
        <f t="shared" si="21"/>
        <v/>
      </c>
      <c r="L1123" s="65" t="str">
        <f t="shared" si="20"/>
        <v xml:space="preserve"> </v>
      </c>
      <c r="M1123" s="21"/>
      <c r="N1123" s="21"/>
      <c r="O1123" s="21"/>
      <c r="P1123" s="1"/>
      <c r="Q1123" s="1"/>
      <c r="R1123" s="1"/>
      <c r="S1123" s="1"/>
      <c r="T1123" s="1"/>
      <c r="U1123" s="1"/>
      <c r="V1123" s="1"/>
      <c r="W1123" s="1"/>
      <c r="X1123" s="1"/>
      <c r="Y1123" s="1"/>
      <c r="Z1123" s="1"/>
    </row>
    <row r="1124" spans="1:26" ht="14.25" customHeight="1" x14ac:dyDescent="0.35">
      <c r="A1124" s="21"/>
      <c r="B1124" s="74"/>
      <c r="C1124" s="143"/>
      <c r="D1124" s="135"/>
      <c r="E1124" s="75"/>
      <c r="F1124" s="76"/>
      <c r="G1124" s="77"/>
      <c r="H1124" s="78"/>
      <c r="I1124" s="79"/>
      <c r="J1124" s="21"/>
      <c r="K1124" s="64" t="str">
        <f t="shared" si="21"/>
        <v/>
      </c>
      <c r="L1124" s="65" t="str">
        <f t="shared" si="20"/>
        <v xml:space="preserve"> </v>
      </c>
      <c r="M1124" s="21"/>
      <c r="N1124" s="21"/>
      <c r="O1124" s="21"/>
      <c r="P1124" s="1"/>
      <c r="Q1124" s="1"/>
      <c r="R1124" s="1"/>
      <c r="S1124" s="1"/>
      <c r="T1124" s="1"/>
      <c r="U1124" s="1"/>
      <c r="V1124" s="1"/>
      <c r="W1124" s="1"/>
      <c r="X1124" s="1"/>
      <c r="Y1124" s="1"/>
      <c r="Z1124" s="1"/>
    </row>
    <row r="1125" spans="1:26" ht="14.25" customHeight="1" x14ac:dyDescent="0.35">
      <c r="A1125" s="21"/>
      <c r="B1125" s="74"/>
      <c r="C1125" s="143"/>
      <c r="D1125" s="135"/>
      <c r="E1125" s="75"/>
      <c r="F1125" s="76"/>
      <c r="G1125" s="77"/>
      <c r="H1125" s="78"/>
      <c r="I1125" s="79"/>
      <c r="J1125" s="21"/>
      <c r="K1125" s="64" t="str">
        <f t="shared" si="21"/>
        <v/>
      </c>
      <c r="L1125" s="65" t="str">
        <f t="shared" si="20"/>
        <v xml:space="preserve"> </v>
      </c>
      <c r="M1125" s="21"/>
      <c r="N1125" s="21"/>
      <c r="O1125" s="21"/>
      <c r="P1125" s="1"/>
      <c r="Q1125" s="1"/>
      <c r="R1125" s="1"/>
      <c r="S1125" s="1"/>
      <c r="T1125" s="1"/>
      <c r="U1125" s="1"/>
      <c r="V1125" s="1"/>
      <c r="W1125" s="1"/>
      <c r="X1125" s="1"/>
      <c r="Y1125" s="1"/>
      <c r="Z1125" s="1"/>
    </row>
    <row r="1126" spans="1:26" ht="14.25" customHeight="1" x14ac:dyDescent="0.35">
      <c r="A1126" s="21"/>
      <c r="B1126" s="74"/>
      <c r="C1126" s="143"/>
      <c r="D1126" s="135"/>
      <c r="E1126" s="75"/>
      <c r="F1126" s="76"/>
      <c r="G1126" s="77"/>
      <c r="H1126" s="78"/>
      <c r="I1126" s="79"/>
      <c r="J1126" s="21"/>
      <c r="K1126" s="64" t="str">
        <f t="shared" si="21"/>
        <v/>
      </c>
      <c r="L1126" s="65" t="str">
        <f t="shared" si="20"/>
        <v xml:space="preserve"> </v>
      </c>
      <c r="M1126" s="21"/>
      <c r="N1126" s="21"/>
      <c r="O1126" s="21"/>
      <c r="P1126" s="1"/>
      <c r="Q1126" s="1"/>
      <c r="R1126" s="1"/>
      <c r="S1126" s="1"/>
      <c r="T1126" s="1"/>
      <c r="U1126" s="1"/>
      <c r="V1126" s="1"/>
      <c r="W1126" s="1"/>
      <c r="X1126" s="1"/>
      <c r="Y1126" s="1"/>
      <c r="Z1126" s="1"/>
    </row>
    <row r="1127" spans="1:26" ht="14.25" customHeight="1" x14ac:dyDescent="0.35">
      <c r="A1127" s="21"/>
      <c r="B1127" s="74"/>
      <c r="C1127" s="143"/>
      <c r="D1127" s="135"/>
      <c r="E1127" s="75"/>
      <c r="F1127" s="76"/>
      <c r="G1127" s="77"/>
      <c r="H1127" s="78"/>
      <c r="I1127" s="79"/>
      <c r="J1127" s="21"/>
      <c r="K1127" s="64" t="str">
        <f t="shared" si="21"/>
        <v/>
      </c>
      <c r="L1127" s="65" t="str">
        <f t="shared" si="20"/>
        <v xml:space="preserve"> </v>
      </c>
      <c r="M1127" s="21"/>
      <c r="N1127" s="21"/>
      <c r="O1127" s="21"/>
      <c r="P1127" s="1"/>
      <c r="Q1127" s="1"/>
      <c r="R1127" s="1"/>
      <c r="S1127" s="1"/>
      <c r="T1127" s="1"/>
      <c r="U1127" s="1"/>
      <c r="V1127" s="1"/>
      <c r="W1127" s="1"/>
      <c r="X1127" s="1"/>
      <c r="Y1127" s="1"/>
      <c r="Z1127" s="1"/>
    </row>
    <row r="1128" spans="1:26" ht="14.25" customHeight="1" x14ac:dyDescent="0.35">
      <c r="A1128" s="21"/>
      <c r="B1128" s="74"/>
      <c r="C1128" s="143"/>
      <c r="D1128" s="135"/>
      <c r="E1128" s="75"/>
      <c r="F1128" s="76"/>
      <c r="G1128" s="77"/>
      <c r="H1128" s="78"/>
      <c r="I1128" s="79"/>
      <c r="J1128" s="21"/>
      <c r="K1128" s="64" t="str">
        <f t="shared" si="21"/>
        <v/>
      </c>
      <c r="L1128" s="65" t="str">
        <f t="shared" si="20"/>
        <v xml:space="preserve"> </v>
      </c>
      <c r="M1128" s="21"/>
      <c r="N1128" s="21"/>
      <c r="O1128" s="21"/>
      <c r="P1128" s="1"/>
      <c r="Q1128" s="1"/>
      <c r="R1128" s="1"/>
      <c r="S1128" s="1"/>
      <c r="T1128" s="1"/>
      <c r="U1128" s="1"/>
      <c r="V1128" s="1"/>
      <c r="W1128" s="1"/>
      <c r="X1128" s="1"/>
      <c r="Y1128" s="1"/>
      <c r="Z1128" s="1"/>
    </row>
    <row r="1129" spans="1:26" ht="14.25" customHeight="1" x14ac:dyDescent="0.35">
      <c r="A1129" s="21"/>
      <c r="B1129" s="74"/>
      <c r="C1129" s="143"/>
      <c r="D1129" s="135"/>
      <c r="E1129" s="75"/>
      <c r="F1129" s="76"/>
      <c r="G1129" s="77"/>
      <c r="H1129" s="78"/>
      <c r="I1129" s="79"/>
      <c r="J1129" s="21"/>
      <c r="K1129" s="64" t="str">
        <f t="shared" si="21"/>
        <v/>
      </c>
      <c r="L1129" s="65" t="str">
        <f t="shared" si="20"/>
        <v xml:space="preserve"> </v>
      </c>
      <c r="M1129" s="21"/>
      <c r="N1129" s="21"/>
      <c r="O1129" s="21"/>
      <c r="P1129" s="1"/>
      <c r="Q1129" s="1"/>
      <c r="R1129" s="1"/>
      <c r="S1129" s="1"/>
      <c r="T1129" s="1"/>
      <c r="U1129" s="1"/>
      <c r="V1129" s="1"/>
      <c r="W1129" s="1"/>
      <c r="X1129" s="1"/>
      <c r="Y1129" s="1"/>
      <c r="Z1129" s="1"/>
    </row>
    <row r="1130" spans="1:26" ht="14.25" customHeight="1" x14ac:dyDescent="0.35">
      <c r="A1130" s="21"/>
      <c r="B1130" s="74"/>
      <c r="C1130" s="143"/>
      <c r="D1130" s="135"/>
      <c r="E1130" s="75"/>
      <c r="F1130" s="76"/>
      <c r="G1130" s="77"/>
      <c r="H1130" s="78"/>
      <c r="I1130" s="79"/>
      <c r="J1130" s="21"/>
      <c r="K1130" s="64" t="str">
        <f t="shared" si="21"/>
        <v/>
      </c>
      <c r="L1130" s="65" t="str">
        <f t="shared" si="20"/>
        <v xml:space="preserve"> </v>
      </c>
      <c r="M1130" s="21"/>
      <c r="N1130" s="21"/>
      <c r="O1130" s="21"/>
      <c r="P1130" s="1"/>
      <c r="Q1130" s="1"/>
      <c r="R1130" s="1"/>
      <c r="S1130" s="1"/>
      <c r="T1130" s="1"/>
      <c r="U1130" s="1"/>
      <c r="V1130" s="1"/>
      <c r="W1130" s="1"/>
      <c r="X1130" s="1"/>
      <c r="Y1130" s="1"/>
      <c r="Z1130" s="1"/>
    </row>
    <row r="1131" spans="1:26" ht="14.25" customHeight="1" x14ac:dyDescent="0.35">
      <c r="A1131" s="21"/>
      <c r="B1131" s="74"/>
      <c r="C1131" s="143"/>
      <c r="D1131" s="135"/>
      <c r="E1131" s="75"/>
      <c r="F1131" s="76"/>
      <c r="G1131" s="77"/>
      <c r="H1131" s="78"/>
      <c r="I1131" s="79"/>
      <c r="J1131" s="21"/>
      <c r="K1131" s="64" t="str">
        <f t="shared" si="21"/>
        <v/>
      </c>
      <c r="L1131" s="65" t="str">
        <f t="shared" si="20"/>
        <v xml:space="preserve"> </v>
      </c>
      <c r="M1131" s="21"/>
      <c r="N1131" s="21"/>
      <c r="O1131" s="21"/>
      <c r="P1131" s="1"/>
      <c r="Q1131" s="1"/>
      <c r="R1131" s="1"/>
      <c r="S1131" s="1"/>
      <c r="T1131" s="1"/>
      <c r="U1131" s="1"/>
      <c r="V1131" s="1"/>
      <c r="W1131" s="1"/>
      <c r="X1131" s="1"/>
      <c r="Y1131" s="1"/>
      <c r="Z1131" s="1"/>
    </row>
    <row r="1132" spans="1:26" ht="14.25" customHeight="1" x14ac:dyDescent="0.35">
      <c r="A1132" s="21"/>
      <c r="B1132" s="74"/>
      <c r="C1132" s="143"/>
      <c r="D1132" s="135"/>
      <c r="E1132" s="75"/>
      <c r="F1132" s="76"/>
      <c r="G1132" s="77"/>
      <c r="H1132" s="78"/>
      <c r="I1132" s="79"/>
      <c r="J1132" s="21"/>
      <c r="K1132" s="64" t="str">
        <f t="shared" ref="K1132:K1195" si="22">IF(OR(B1132="",C1132="",F1132="",G1132="",I1132=""),"",IF(F1132="Agility",VLOOKUP(I1132,AgilityPoints,2,FALSE),VLOOKUP(I1132,JumpingPoints,2,FALSE)))</f>
        <v/>
      </c>
      <c r="L1132" s="65" t="str">
        <f t="shared" si="20"/>
        <v xml:space="preserve"> </v>
      </c>
      <c r="M1132" s="21"/>
      <c r="N1132" s="21"/>
      <c r="O1132" s="21"/>
      <c r="P1132" s="1"/>
      <c r="Q1132" s="1"/>
      <c r="R1132" s="1"/>
      <c r="S1132" s="1"/>
      <c r="T1132" s="1"/>
      <c r="U1132" s="1"/>
      <c r="V1132" s="1"/>
      <c r="W1132" s="1"/>
      <c r="X1132" s="1"/>
      <c r="Y1132" s="1"/>
      <c r="Z1132" s="1"/>
    </row>
    <row r="1133" spans="1:26" ht="14.25" customHeight="1" x14ac:dyDescent="0.35">
      <c r="A1133" s="21"/>
      <c r="B1133" s="74"/>
      <c r="C1133" s="143"/>
      <c r="D1133" s="135"/>
      <c r="E1133" s="75"/>
      <c r="F1133" s="76"/>
      <c r="G1133" s="77"/>
      <c r="H1133" s="78"/>
      <c r="I1133" s="79"/>
      <c r="J1133" s="21"/>
      <c r="K1133" s="64" t="str">
        <f t="shared" si="22"/>
        <v/>
      </c>
      <c r="L1133" s="65" t="str">
        <f t="shared" si="20"/>
        <v xml:space="preserve"> </v>
      </c>
      <c r="M1133" s="21"/>
      <c r="N1133" s="21"/>
      <c r="O1133" s="21"/>
      <c r="P1133" s="1"/>
      <c r="Q1133" s="1"/>
      <c r="R1133" s="1"/>
      <c r="S1133" s="1"/>
      <c r="T1133" s="1"/>
      <c r="U1133" s="1"/>
      <c r="V1133" s="1"/>
      <c r="W1133" s="1"/>
      <c r="X1133" s="1"/>
      <c r="Y1133" s="1"/>
      <c r="Z1133" s="1"/>
    </row>
    <row r="1134" spans="1:26" ht="14.25" customHeight="1" x14ac:dyDescent="0.35">
      <c r="A1134" s="21"/>
      <c r="B1134" s="74"/>
      <c r="C1134" s="143"/>
      <c r="D1134" s="135"/>
      <c r="E1134" s="75"/>
      <c r="F1134" s="76"/>
      <c r="G1134" s="77"/>
      <c r="H1134" s="78"/>
      <c r="I1134" s="79"/>
      <c r="J1134" s="21"/>
      <c r="K1134" s="64" t="str">
        <f t="shared" si="22"/>
        <v/>
      </c>
      <c r="L1134" s="65" t="str">
        <f t="shared" si="20"/>
        <v xml:space="preserve"> </v>
      </c>
      <c r="M1134" s="21"/>
      <c r="N1134" s="21"/>
      <c r="O1134" s="21"/>
      <c r="P1134" s="1"/>
      <c r="Q1134" s="1"/>
      <c r="R1134" s="1"/>
      <c r="S1134" s="1"/>
      <c r="T1134" s="1"/>
      <c r="U1134" s="1"/>
      <c r="V1134" s="1"/>
      <c r="W1134" s="1"/>
      <c r="X1134" s="1"/>
      <c r="Y1134" s="1"/>
      <c r="Z1134" s="1"/>
    </row>
    <row r="1135" spans="1:26" ht="14.25" customHeight="1" x14ac:dyDescent="0.35">
      <c r="A1135" s="21"/>
      <c r="B1135" s="74"/>
      <c r="C1135" s="143"/>
      <c r="D1135" s="135"/>
      <c r="E1135" s="75"/>
      <c r="F1135" s="76"/>
      <c r="G1135" s="77"/>
      <c r="H1135" s="78"/>
      <c r="I1135" s="79"/>
      <c r="J1135" s="21"/>
      <c r="K1135" s="64" t="str">
        <f t="shared" si="22"/>
        <v/>
      </c>
      <c r="L1135" s="65" t="str">
        <f t="shared" si="20"/>
        <v xml:space="preserve"> </v>
      </c>
      <c r="M1135" s="21"/>
      <c r="N1135" s="21"/>
      <c r="O1135" s="21"/>
      <c r="P1135" s="1"/>
      <c r="Q1135" s="1"/>
      <c r="R1135" s="1"/>
      <c r="S1135" s="1"/>
      <c r="T1135" s="1"/>
      <c r="U1135" s="1"/>
      <c r="V1135" s="1"/>
      <c r="W1135" s="1"/>
      <c r="X1135" s="1"/>
      <c r="Y1135" s="1"/>
      <c r="Z1135" s="1"/>
    </row>
    <row r="1136" spans="1:26" ht="14.25" customHeight="1" x14ac:dyDescent="0.35">
      <c r="A1136" s="21"/>
      <c r="B1136" s="74"/>
      <c r="C1136" s="143"/>
      <c r="D1136" s="135"/>
      <c r="E1136" s="75"/>
      <c r="F1136" s="76"/>
      <c r="G1136" s="77"/>
      <c r="H1136" s="78"/>
      <c r="I1136" s="79"/>
      <c r="J1136" s="21"/>
      <c r="K1136" s="64" t="str">
        <f t="shared" si="22"/>
        <v/>
      </c>
      <c r="L1136" s="65" t="str">
        <f t="shared" si="20"/>
        <v xml:space="preserve"> </v>
      </c>
      <c r="M1136" s="21"/>
      <c r="N1136" s="21"/>
      <c r="O1136" s="21"/>
      <c r="P1136" s="1"/>
      <c r="Q1136" s="1"/>
      <c r="R1136" s="1"/>
      <c r="S1136" s="1"/>
      <c r="T1136" s="1"/>
      <c r="U1136" s="1"/>
      <c r="V1136" s="1"/>
      <c r="W1136" s="1"/>
      <c r="X1136" s="1"/>
      <c r="Y1136" s="1"/>
      <c r="Z1136" s="1"/>
    </row>
    <row r="1137" spans="1:26" ht="14.25" customHeight="1" x14ac:dyDescent="0.35">
      <c r="A1137" s="21"/>
      <c r="B1137" s="74"/>
      <c r="C1137" s="143"/>
      <c r="D1137" s="135"/>
      <c r="E1137" s="75"/>
      <c r="F1137" s="76"/>
      <c r="G1137" s="77"/>
      <c r="H1137" s="78"/>
      <c r="I1137" s="79"/>
      <c r="J1137" s="21"/>
      <c r="K1137" s="64" t="str">
        <f t="shared" si="22"/>
        <v/>
      </c>
      <c r="L1137" s="65" t="str">
        <f t="shared" si="20"/>
        <v xml:space="preserve"> </v>
      </c>
      <c r="M1137" s="21"/>
      <c r="N1137" s="21"/>
      <c r="O1137" s="21"/>
      <c r="P1137" s="1"/>
      <c r="Q1137" s="1"/>
      <c r="R1137" s="1"/>
      <c r="S1137" s="1"/>
      <c r="T1137" s="1"/>
      <c r="U1137" s="1"/>
      <c r="V1137" s="1"/>
      <c r="W1137" s="1"/>
      <c r="X1137" s="1"/>
      <c r="Y1137" s="1"/>
      <c r="Z1137" s="1"/>
    </row>
    <row r="1138" spans="1:26" ht="14.25" customHeight="1" x14ac:dyDescent="0.35">
      <c r="A1138" s="21"/>
      <c r="B1138" s="74"/>
      <c r="C1138" s="143"/>
      <c r="D1138" s="135"/>
      <c r="E1138" s="75"/>
      <c r="F1138" s="76"/>
      <c r="G1138" s="77"/>
      <c r="H1138" s="78"/>
      <c r="I1138" s="79"/>
      <c r="J1138" s="21"/>
      <c r="K1138" s="64" t="str">
        <f t="shared" si="22"/>
        <v/>
      </c>
      <c r="L1138" s="65" t="str">
        <f t="shared" si="20"/>
        <v xml:space="preserve"> </v>
      </c>
      <c r="M1138" s="21"/>
      <c r="N1138" s="21"/>
      <c r="O1138" s="21"/>
      <c r="P1138" s="1"/>
      <c r="Q1138" s="1"/>
      <c r="R1138" s="1"/>
      <c r="S1138" s="1"/>
      <c r="T1138" s="1"/>
      <c r="U1138" s="1"/>
      <c r="V1138" s="1"/>
      <c r="W1138" s="1"/>
      <c r="X1138" s="1"/>
      <c r="Y1138" s="1"/>
      <c r="Z1138" s="1"/>
    </row>
    <row r="1139" spans="1:26" ht="14.25" customHeight="1" x14ac:dyDescent="0.35">
      <c r="A1139" s="21"/>
      <c r="B1139" s="74"/>
      <c r="C1139" s="143"/>
      <c r="D1139" s="135"/>
      <c r="E1139" s="75"/>
      <c r="F1139" s="76"/>
      <c r="G1139" s="77"/>
      <c r="H1139" s="78"/>
      <c r="I1139" s="79"/>
      <c r="J1139" s="21"/>
      <c r="K1139" s="64" t="str">
        <f t="shared" si="22"/>
        <v/>
      </c>
      <c r="L1139" s="65" t="str">
        <f t="shared" si="20"/>
        <v xml:space="preserve"> </v>
      </c>
      <c r="M1139" s="21"/>
      <c r="N1139" s="21"/>
      <c r="O1139" s="21"/>
      <c r="P1139" s="1"/>
      <c r="Q1139" s="1"/>
      <c r="R1139" s="1"/>
      <c r="S1139" s="1"/>
      <c r="T1139" s="1"/>
      <c r="U1139" s="1"/>
      <c r="V1139" s="1"/>
      <c r="W1139" s="1"/>
      <c r="X1139" s="1"/>
      <c r="Y1139" s="1"/>
      <c r="Z1139" s="1"/>
    </row>
    <row r="1140" spans="1:26" ht="14.25" customHeight="1" x14ac:dyDescent="0.35">
      <c r="A1140" s="21"/>
      <c r="B1140" s="74"/>
      <c r="C1140" s="143"/>
      <c r="D1140" s="135"/>
      <c r="E1140" s="75"/>
      <c r="F1140" s="76"/>
      <c r="G1140" s="77"/>
      <c r="H1140" s="78"/>
      <c r="I1140" s="79"/>
      <c r="J1140" s="21"/>
      <c r="K1140" s="64" t="str">
        <f t="shared" si="22"/>
        <v/>
      </c>
      <c r="L1140" s="65" t="str">
        <f t="shared" si="20"/>
        <v xml:space="preserve"> </v>
      </c>
      <c r="M1140" s="21"/>
      <c r="N1140" s="21"/>
      <c r="O1140" s="21"/>
      <c r="P1140" s="1"/>
      <c r="Q1140" s="1"/>
      <c r="R1140" s="1"/>
      <c r="S1140" s="1"/>
      <c r="T1140" s="1"/>
      <c r="U1140" s="1"/>
      <c r="V1140" s="1"/>
      <c r="W1140" s="1"/>
      <c r="X1140" s="1"/>
      <c r="Y1140" s="1"/>
      <c r="Z1140" s="1"/>
    </row>
    <row r="1141" spans="1:26" ht="14.25" customHeight="1" x14ac:dyDescent="0.35">
      <c r="A1141" s="21"/>
      <c r="B1141" s="74"/>
      <c r="C1141" s="143"/>
      <c r="D1141" s="135"/>
      <c r="E1141" s="75"/>
      <c r="F1141" s="76"/>
      <c r="G1141" s="77"/>
      <c r="H1141" s="78"/>
      <c r="I1141" s="79"/>
      <c r="J1141" s="21"/>
      <c r="K1141" s="64" t="str">
        <f t="shared" si="22"/>
        <v/>
      </c>
      <c r="L1141" s="65" t="str">
        <f t="shared" si="20"/>
        <v xml:space="preserve"> </v>
      </c>
      <c r="M1141" s="21"/>
      <c r="N1141" s="21"/>
      <c r="O1141" s="21"/>
      <c r="P1141" s="1"/>
      <c r="Q1141" s="1"/>
      <c r="R1141" s="1"/>
      <c r="S1141" s="1"/>
      <c r="T1141" s="1"/>
      <c r="U1141" s="1"/>
      <c r="V1141" s="1"/>
      <c r="W1141" s="1"/>
      <c r="X1141" s="1"/>
      <c r="Y1141" s="1"/>
      <c r="Z1141" s="1"/>
    </row>
    <row r="1142" spans="1:26" ht="14.25" customHeight="1" x14ac:dyDescent="0.35">
      <c r="A1142" s="21"/>
      <c r="B1142" s="74"/>
      <c r="C1142" s="143"/>
      <c r="D1142" s="135"/>
      <c r="E1142" s="75"/>
      <c r="F1142" s="76"/>
      <c r="G1142" s="77"/>
      <c r="H1142" s="78"/>
      <c r="I1142" s="79"/>
      <c r="J1142" s="21"/>
      <c r="K1142" s="64" t="str">
        <f t="shared" si="22"/>
        <v/>
      </c>
      <c r="L1142" s="65" t="str">
        <f t="shared" si="20"/>
        <v xml:space="preserve"> </v>
      </c>
      <c r="M1142" s="21"/>
      <c r="N1142" s="21"/>
      <c r="O1142" s="21"/>
      <c r="P1142" s="1"/>
      <c r="Q1142" s="1"/>
      <c r="R1142" s="1"/>
      <c r="S1142" s="1"/>
      <c r="T1142" s="1"/>
      <c r="U1142" s="1"/>
      <c r="V1142" s="1"/>
      <c r="W1142" s="1"/>
      <c r="X1142" s="1"/>
      <c r="Y1142" s="1"/>
      <c r="Z1142" s="1"/>
    </row>
    <row r="1143" spans="1:26" ht="14.25" customHeight="1" x14ac:dyDescent="0.35">
      <c r="A1143" s="21"/>
      <c r="B1143" s="74"/>
      <c r="C1143" s="143"/>
      <c r="D1143" s="135"/>
      <c r="E1143" s="75"/>
      <c r="F1143" s="76"/>
      <c r="G1143" s="77"/>
      <c r="H1143" s="78"/>
      <c r="I1143" s="79"/>
      <c r="J1143" s="21"/>
      <c r="K1143" s="64" t="str">
        <f t="shared" si="22"/>
        <v/>
      </c>
      <c r="L1143" s="65" t="str">
        <f t="shared" si="20"/>
        <v xml:space="preserve"> </v>
      </c>
      <c r="M1143" s="21"/>
      <c r="N1143" s="21"/>
      <c r="O1143" s="21"/>
      <c r="P1143" s="1"/>
      <c r="Q1143" s="1"/>
      <c r="R1143" s="1"/>
      <c r="S1143" s="1"/>
      <c r="T1143" s="1"/>
      <c r="U1143" s="1"/>
      <c r="V1143" s="1"/>
      <c r="W1143" s="1"/>
      <c r="X1143" s="1"/>
      <c r="Y1143" s="1"/>
      <c r="Z1143" s="1"/>
    </row>
    <row r="1144" spans="1:26" ht="14.25" customHeight="1" x14ac:dyDescent="0.35">
      <c r="A1144" s="21"/>
      <c r="B1144" s="74"/>
      <c r="C1144" s="143"/>
      <c r="D1144" s="135"/>
      <c r="E1144" s="75"/>
      <c r="F1144" s="76"/>
      <c r="G1144" s="77"/>
      <c r="H1144" s="78"/>
      <c r="I1144" s="79"/>
      <c r="J1144" s="21"/>
      <c r="K1144" s="64" t="str">
        <f t="shared" si="22"/>
        <v/>
      </c>
      <c r="L1144" s="65" t="str">
        <f t="shared" si="20"/>
        <v xml:space="preserve"> </v>
      </c>
      <c r="M1144" s="21"/>
      <c r="N1144" s="21"/>
      <c r="O1144" s="21"/>
      <c r="P1144" s="1"/>
      <c r="Q1144" s="1"/>
      <c r="R1144" s="1"/>
      <c r="S1144" s="1"/>
      <c r="T1144" s="1"/>
      <c r="U1144" s="1"/>
      <c r="V1144" s="1"/>
      <c r="W1144" s="1"/>
      <c r="X1144" s="1"/>
      <c r="Y1144" s="1"/>
      <c r="Z1144" s="1"/>
    </row>
    <row r="1145" spans="1:26" ht="14.25" customHeight="1" x14ac:dyDescent="0.35">
      <c r="A1145" s="21"/>
      <c r="B1145" s="74"/>
      <c r="C1145" s="143"/>
      <c r="D1145" s="135"/>
      <c r="E1145" s="75"/>
      <c r="F1145" s="76"/>
      <c r="G1145" s="77"/>
      <c r="H1145" s="78"/>
      <c r="I1145" s="79"/>
      <c r="J1145" s="21"/>
      <c r="K1145" s="64" t="str">
        <f t="shared" si="22"/>
        <v/>
      </c>
      <c r="L1145" s="65" t="str">
        <f t="shared" si="20"/>
        <v xml:space="preserve"> </v>
      </c>
      <c r="M1145" s="21"/>
      <c r="N1145" s="21"/>
      <c r="O1145" s="21"/>
      <c r="P1145" s="1"/>
      <c r="Q1145" s="1"/>
      <c r="R1145" s="1"/>
      <c r="S1145" s="1"/>
      <c r="T1145" s="1"/>
      <c r="U1145" s="1"/>
      <c r="V1145" s="1"/>
      <c r="W1145" s="1"/>
      <c r="X1145" s="1"/>
      <c r="Y1145" s="1"/>
      <c r="Z1145" s="1"/>
    </row>
    <row r="1146" spans="1:26" ht="14.25" customHeight="1" x14ac:dyDescent="0.35">
      <c r="A1146" s="21"/>
      <c r="B1146" s="74"/>
      <c r="C1146" s="143"/>
      <c r="D1146" s="135"/>
      <c r="E1146" s="75"/>
      <c r="F1146" s="76"/>
      <c r="G1146" s="77"/>
      <c r="H1146" s="78"/>
      <c r="I1146" s="79"/>
      <c r="J1146" s="21"/>
      <c r="K1146" s="64" t="str">
        <f t="shared" si="22"/>
        <v/>
      </c>
      <c r="L1146" s="65" t="str">
        <f t="shared" si="20"/>
        <v xml:space="preserve"> </v>
      </c>
      <c r="M1146" s="21"/>
      <c r="N1146" s="21"/>
      <c r="O1146" s="21"/>
      <c r="P1146" s="1"/>
      <c r="Q1146" s="1"/>
      <c r="R1146" s="1"/>
      <c r="S1146" s="1"/>
      <c r="T1146" s="1"/>
      <c r="U1146" s="1"/>
      <c r="V1146" s="1"/>
      <c r="W1146" s="1"/>
      <c r="X1146" s="1"/>
      <c r="Y1146" s="1"/>
      <c r="Z1146" s="1"/>
    </row>
    <row r="1147" spans="1:26" ht="14.25" customHeight="1" x14ac:dyDescent="0.35">
      <c r="A1147" s="21"/>
      <c r="B1147" s="74"/>
      <c r="C1147" s="143"/>
      <c r="D1147" s="135"/>
      <c r="E1147" s="75"/>
      <c r="F1147" s="76"/>
      <c r="G1147" s="77"/>
      <c r="H1147" s="78"/>
      <c r="I1147" s="79"/>
      <c r="J1147" s="21"/>
      <c r="K1147" s="64" t="str">
        <f t="shared" si="22"/>
        <v/>
      </c>
      <c r="L1147" s="65" t="str">
        <f t="shared" si="20"/>
        <v xml:space="preserve"> </v>
      </c>
      <c r="M1147" s="21"/>
      <c r="N1147" s="21"/>
      <c r="O1147" s="21"/>
      <c r="P1147" s="1"/>
      <c r="Q1147" s="1"/>
      <c r="R1147" s="1"/>
      <c r="S1147" s="1"/>
      <c r="T1147" s="1"/>
      <c r="U1147" s="1"/>
      <c r="V1147" s="1"/>
      <c r="W1147" s="1"/>
      <c r="X1147" s="1"/>
      <c r="Y1147" s="1"/>
      <c r="Z1147" s="1"/>
    </row>
    <row r="1148" spans="1:26" ht="14.25" customHeight="1" x14ac:dyDescent="0.35">
      <c r="A1148" s="21"/>
      <c r="B1148" s="74"/>
      <c r="C1148" s="143"/>
      <c r="D1148" s="135"/>
      <c r="E1148" s="75"/>
      <c r="F1148" s="76"/>
      <c r="G1148" s="77"/>
      <c r="H1148" s="78"/>
      <c r="I1148" s="79"/>
      <c r="J1148" s="21"/>
      <c r="K1148" s="64" t="str">
        <f t="shared" si="22"/>
        <v/>
      </c>
      <c r="L1148" s="65" t="str">
        <f t="shared" si="20"/>
        <v xml:space="preserve"> </v>
      </c>
      <c r="M1148" s="21"/>
      <c r="N1148" s="21"/>
      <c r="O1148" s="21"/>
      <c r="P1148" s="1"/>
      <c r="Q1148" s="1"/>
      <c r="R1148" s="1"/>
      <c r="S1148" s="1"/>
      <c r="T1148" s="1"/>
      <c r="U1148" s="1"/>
      <c r="V1148" s="1"/>
      <c r="W1148" s="1"/>
      <c r="X1148" s="1"/>
      <c r="Y1148" s="1"/>
      <c r="Z1148" s="1"/>
    </row>
    <row r="1149" spans="1:26" ht="14.25" customHeight="1" x14ac:dyDescent="0.35">
      <c r="A1149" s="21"/>
      <c r="B1149" s="74"/>
      <c r="C1149" s="143"/>
      <c r="D1149" s="135"/>
      <c r="E1149" s="75"/>
      <c r="F1149" s="76"/>
      <c r="G1149" s="77"/>
      <c r="H1149" s="78"/>
      <c r="I1149" s="79"/>
      <c r="J1149" s="21"/>
      <c r="K1149" s="64" t="str">
        <f t="shared" si="22"/>
        <v/>
      </c>
      <c r="L1149" s="65" t="str">
        <f t="shared" si="20"/>
        <v xml:space="preserve"> </v>
      </c>
      <c r="M1149" s="21"/>
      <c r="N1149" s="21"/>
      <c r="O1149" s="21"/>
      <c r="P1149" s="1"/>
      <c r="Q1149" s="1"/>
      <c r="R1149" s="1"/>
      <c r="S1149" s="1"/>
      <c r="T1149" s="1"/>
      <c r="U1149" s="1"/>
      <c r="V1149" s="1"/>
      <c r="W1149" s="1"/>
      <c r="X1149" s="1"/>
      <c r="Y1149" s="1"/>
      <c r="Z1149" s="1"/>
    </row>
    <row r="1150" spans="1:26" ht="14.25" customHeight="1" x14ac:dyDescent="0.35">
      <c r="A1150" s="21"/>
      <c r="B1150" s="74"/>
      <c r="C1150" s="143"/>
      <c r="D1150" s="135"/>
      <c r="E1150" s="75"/>
      <c r="F1150" s="76"/>
      <c r="G1150" s="77"/>
      <c r="H1150" s="78"/>
      <c r="I1150" s="79"/>
      <c r="J1150" s="21"/>
      <c r="K1150" s="64" t="str">
        <f t="shared" si="22"/>
        <v/>
      </c>
      <c r="L1150" s="65" t="str">
        <f t="shared" si="20"/>
        <v xml:space="preserve"> </v>
      </c>
      <c r="M1150" s="21"/>
      <c r="N1150" s="21"/>
      <c r="O1150" s="21"/>
      <c r="P1150" s="1"/>
      <c r="Q1150" s="1"/>
      <c r="R1150" s="1"/>
      <c r="S1150" s="1"/>
      <c r="T1150" s="1"/>
      <c r="U1150" s="1"/>
      <c r="V1150" s="1"/>
      <c r="W1150" s="1"/>
      <c r="X1150" s="1"/>
      <c r="Y1150" s="1"/>
      <c r="Z1150" s="1"/>
    </row>
    <row r="1151" spans="1:26" ht="14.25" customHeight="1" x14ac:dyDescent="0.35">
      <c r="A1151" s="21"/>
      <c r="B1151" s="74"/>
      <c r="C1151" s="143"/>
      <c r="D1151" s="135"/>
      <c r="E1151" s="75"/>
      <c r="F1151" s="76"/>
      <c r="G1151" s="77"/>
      <c r="H1151" s="78"/>
      <c r="I1151" s="79"/>
      <c r="J1151" s="21"/>
      <c r="K1151" s="64" t="str">
        <f t="shared" si="22"/>
        <v/>
      </c>
      <c r="L1151" s="65" t="str">
        <f t="shared" si="20"/>
        <v xml:space="preserve"> </v>
      </c>
      <c r="M1151" s="21"/>
      <c r="N1151" s="21"/>
      <c r="O1151" s="21"/>
      <c r="P1151" s="1"/>
      <c r="Q1151" s="1"/>
      <c r="R1151" s="1"/>
      <c r="S1151" s="1"/>
      <c r="T1151" s="1"/>
      <c r="U1151" s="1"/>
      <c r="V1151" s="1"/>
      <c r="W1151" s="1"/>
      <c r="X1151" s="1"/>
      <c r="Y1151" s="1"/>
      <c r="Z1151" s="1"/>
    </row>
    <row r="1152" spans="1:26" ht="14.25" customHeight="1" x14ac:dyDescent="0.35">
      <c r="A1152" s="21"/>
      <c r="B1152" s="74"/>
      <c r="C1152" s="143"/>
      <c r="D1152" s="135"/>
      <c r="E1152" s="75"/>
      <c r="F1152" s="76"/>
      <c r="G1152" s="77"/>
      <c r="H1152" s="78"/>
      <c r="I1152" s="79"/>
      <c r="J1152" s="21"/>
      <c r="K1152" s="64" t="str">
        <f t="shared" si="22"/>
        <v/>
      </c>
      <c r="L1152" s="65" t="str">
        <f t="shared" si="20"/>
        <v xml:space="preserve"> </v>
      </c>
      <c r="M1152" s="21"/>
      <c r="N1152" s="21"/>
      <c r="O1152" s="21"/>
      <c r="P1152" s="1"/>
      <c r="Q1152" s="1"/>
      <c r="R1152" s="1"/>
      <c r="S1152" s="1"/>
      <c r="T1152" s="1"/>
      <c r="U1152" s="1"/>
      <c r="V1152" s="1"/>
      <c r="W1152" s="1"/>
      <c r="X1152" s="1"/>
      <c r="Y1152" s="1"/>
      <c r="Z1152" s="1"/>
    </row>
    <row r="1153" spans="1:26" ht="14.25" customHeight="1" x14ac:dyDescent="0.35">
      <c r="A1153" s="21"/>
      <c r="B1153" s="74"/>
      <c r="C1153" s="143"/>
      <c r="D1153" s="135"/>
      <c r="E1153" s="75"/>
      <c r="F1153" s="76"/>
      <c r="G1153" s="77"/>
      <c r="H1153" s="78"/>
      <c r="I1153" s="79"/>
      <c r="J1153" s="21"/>
      <c r="K1153" s="64" t="str">
        <f t="shared" si="22"/>
        <v/>
      </c>
      <c r="L1153" s="65" t="str">
        <f t="shared" si="20"/>
        <v xml:space="preserve"> </v>
      </c>
      <c r="M1153" s="21"/>
      <c r="N1153" s="21"/>
      <c r="O1153" s="21"/>
      <c r="P1153" s="1"/>
      <c r="Q1153" s="1"/>
      <c r="R1153" s="1"/>
      <c r="S1153" s="1"/>
      <c r="T1153" s="1"/>
      <c r="U1153" s="1"/>
      <c r="V1153" s="1"/>
      <c r="W1153" s="1"/>
      <c r="X1153" s="1"/>
      <c r="Y1153" s="1"/>
      <c r="Z1153" s="1"/>
    </row>
    <row r="1154" spans="1:26" ht="14.25" customHeight="1" x14ac:dyDescent="0.35">
      <c r="A1154" s="21"/>
      <c r="B1154" s="74"/>
      <c r="C1154" s="143"/>
      <c r="D1154" s="135"/>
      <c r="E1154" s="75"/>
      <c r="F1154" s="76"/>
      <c r="G1154" s="77"/>
      <c r="H1154" s="78"/>
      <c r="I1154" s="79"/>
      <c r="J1154" s="21"/>
      <c r="K1154" s="64" t="str">
        <f t="shared" si="22"/>
        <v/>
      </c>
      <c r="L1154" s="65" t="str">
        <f t="shared" si="20"/>
        <v xml:space="preserve"> </v>
      </c>
      <c r="M1154" s="21"/>
      <c r="N1154" s="21"/>
      <c r="O1154" s="21"/>
      <c r="P1154" s="1"/>
      <c r="Q1154" s="1"/>
      <c r="R1154" s="1"/>
      <c r="S1154" s="1"/>
      <c r="T1154" s="1"/>
      <c r="U1154" s="1"/>
      <c r="V1154" s="1"/>
      <c r="W1154" s="1"/>
      <c r="X1154" s="1"/>
      <c r="Y1154" s="1"/>
      <c r="Z1154" s="1"/>
    </row>
    <row r="1155" spans="1:26" ht="14.25" customHeight="1" x14ac:dyDescent="0.35">
      <c r="A1155" s="21"/>
      <c r="B1155" s="74"/>
      <c r="C1155" s="143"/>
      <c r="D1155" s="135"/>
      <c r="E1155" s="75"/>
      <c r="F1155" s="76"/>
      <c r="G1155" s="77"/>
      <c r="H1155" s="78"/>
      <c r="I1155" s="79"/>
      <c r="J1155" s="21"/>
      <c r="K1155" s="64" t="str">
        <f t="shared" si="22"/>
        <v/>
      </c>
      <c r="L1155" s="65" t="str">
        <f t="shared" si="20"/>
        <v xml:space="preserve"> </v>
      </c>
      <c r="M1155" s="21"/>
      <c r="N1155" s="21"/>
      <c r="O1155" s="21"/>
      <c r="P1155" s="1"/>
      <c r="Q1155" s="1"/>
      <c r="R1155" s="1"/>
      <c r="S1155" s="1"/>
      <c r="T1155" s="1"/>
      <c r="U1155" s="1"/>
      <c r="V1155" s="1"/>
      <c r="W1155" s="1"/>
      <c r="X1155" s="1"/>
      <c r="Y1155" s="1"/>
      <c r="Z1155" s="1"/>
    </row>
    <row r="1156" spans="1:26" ht="14.25" customHeight="1" x14ac:dyDescent="0.35">
      <c r="A1156" s="21"/>
      <c r="B1156" s="74"/>
      <c r="C1156" s="143"/>
      <c r="D1156" s="135"/>
      <c r="E1156" s="75"/>
      <c r="F1156" s="76"/>
      <c r="G1156" s="77"/>
      <c r="H1156" s="78"/>
      <c r="I1156" s="79"/>
      <c r="J1156" s="21"/>
      <c r="K1156" s="64" t="str">
        <f t="shared" si="22"/>
        <v/>
      </c>
      <c r="L1156" s="65" t="str">
        <f t="shared" si="20"/>
        <v xml:space="preserve"> </v>
      </c>
      <c r="M1156" s="21"/>
      <c r="N1156" s="21"/>
      <c r="O1156" s="21"/>
      <c r="P1156" s="1"/>
      <c r="Q1156" s="1"/>
      <c r="R1156" s="1"/>
      <c r="S1156" s="1"/>
      <c r="T1156" s="1"/>
      <c r="U1156" s="1"/>
      <c r="V1156" s="1"/>
      <c r="W1156" s="1"/>
      <c r="X1156" s="1"/>
      <c r="Y1156" s="1"/>
      <c r="Z1156" s="1"/>
    </row>
    <row r="1157" spans="1:26" ht="14.25" customHeight="1" x14ac:dyDescent="0.35">
      <c r="A1157" s="21"/>
      <c r="B1157" s="74"/>
      <c r="C1157" s="143"/>
      <c r="D1157" s="135"/>
      <c r="E1157" s="75"/>
      <c r="F1157" s="76"/>
      <c r="G1157" s="77"/>
      <c r="H1157" s="78"/>
      <c r="I1157" s="79"/>
      <c r="J1157" s="21"/>
      <c r="K1157" s="64" t="str">
        <f t="shared" si="22"/>
        <v/>
      </c>
      <c r="L1157" s="65" t="str">
        <f t="shared" si="20"/>
        <v xml:space="preserve"> </v>
      </c>
      <c r="M1157" s="21"/>
      <c r="N1157" s="21"/>
      <c r="O1157" s="21"/>
      <c r="P1157" s="1"/>
      <c r="Q1157" s="1"/>
      <c r="R1157" s="1"/>
      <c r="S1157" s="1"/>
      <c r="T1157" s="1"/>
      <c r="U1157" s="1"/>
      <c r="V1157" s="1"/>
      <c r="W1157" s="1"/>
      <c r="X1157" s="1"/>
      <c r="Y1157" s="1"/>
      <c r="Z1157" s="1"/>
    </row>
    <row r="1158" spans="1:26" ht="14.25" customHeight="1" x14ac:dyDescent="0.35">
      <c r="A1158" s="21"/>
      <c r="B1158" s="74"/>
      <c r="C1158" s="143"/>
      <c r="D1158" s="135"/>
      <c r="E1158" s="75"/>
      <c r="F1158" s="76"/>
      <c r="G1158" s="77"/>
      <c r="H1158" s="78"/>
      <c r="I1158" s="79"/>
      <c r="J1158" s="21"/>
      <c r="K1158" s="64" t="str">
        <f t="shared" si="22"/>
        <v/>
      </c>
      <c r="L1158" s="65" t="str">
        <f t="shared" si="20"/>
        <v xml:space="preserve"> </v>
      </c>
      <c r="M1158" s="21"/>
      <c r="N1158" s="21"/>
      <c r="O1158" s="21"/>
      <c r="P1158" s="1"/>
      <c r="Q1158" s="1"/>
      <c r="R1158" s="1"/>
      <c r="S1158" s="1"/>
      <c r="T1158" s="1"/>
      <c r="U1158" s="1"/>
      <c r="V1158" s="1"/>
      <c r="W1158" s="1"/>
      <c r="X1158" s="1"/>
      <c r="Y1158" s="1"/>
      <c r="Z1158" s="1"/>
    </row>
    <row r="1159" spans="1:26" ht="14.25" customHeight="1" x14ac:dyDescent="0.35">
      <c r="A1159" s="21"/>
      <c r="B1159" s="74"/>
      <c r="C1159" s="143"/>
      <c r="D1159" s="135"/>
      <c r="E1159" s="75"/>
      <c r="F1159" s="76"/>
      <c r="G1159" s="77"/>
      <c r="H1159" s="78"/>
      <c r="I1159" s="79"/>
      <c r="J1159" s="21"/>
      <c r="K1159" s="64" t="str">
        <f t="shared" si="22"/>
        <v/>
      </c>
      <c r="L1159" s="65" t="str">
        <f t="shared" si="20"/>
        <v xml:space="preserve"> </v>
      </c>
      <c r="M1159" s="21"/>
      <c r="N1159" s="21"/>
      <c r="O1159" s="21"/>
      <c r="P1159" s="1"/>
      <c r="Q1159" s="1"/>
      <c r="R1159" s="1"/>
      <c r="S1159" s="1"/>
      <c r="T1159" s="1"/>
      <c r="U1159" s="1"/>
      <c r="V1159" s="1"/>
      <c r="W1159" s="1"/>
      <c r="X1159" s="1"/>
      <c r="Y1159" s="1"/>
      <c r="Z1159" s="1"/>
    </row>
    <row r="1160" spans="1:26" ht="14.25" customHeight="1" x14ac:dyDescent="0.35">
      <c r="A1160" s="21"/>
      <c r="B1160" s="74"/>
      <c r="C1160" s="143"/>
      <c r="D1160" s="135"/>
      <c r="E1160" s="75"/>
      <c r="F1160" s="76"/>
      <c r="G1160" s="77"/>
      <c r="H1160" s="78"/>
      <c r="I1160" s="79"/>
      <c r="J1160" s="21"/>
      <c r="K1160" s="64" t="str">
        <f t="shared" si="22"/>
        <v/>
      </c>
      <c r="L1160" s="65" t="str">
        <f t="shared" si="20"/>
        <v xml:space="preserve"> </v>
      </c>
      <c r="M1160" s="21"/>
      <c r="N1160" s="21"/>
      <c r="O1160" s="21"/>
      <c r="P1160" s="1"/>
      <c r="Q1160" s="1"/>
      <c r="R1160" s="1"/>
      <c r="S1160" s="1"/>
      <c r="T1160" s="1"/>
      <c r="U1160" s="1"/>
      <c r="V1160" s="1"/>
      <c r="W1160" s="1"/>
      <c r="X1160" s="1"/>
      <c r="Y1160" s="1"/>
      <c r="Z1160" s="1"/>
    </row>
    <row r="1161" spans="1:26" ht="14.25" customHeight="1" x14ac:dyDescent="0.35">
      <c r="A1161" s="21"/>
      <c r="B1161" s="74"/>
      <c r="C1161" s="143"/>
      <c r="D1161" s="135"/>
      <c r="E1161" s="75"/>
      <c r="F1161" s="76"/>
      <c r="G1161" s="77"/>
      <c r="H1161" s="78"/>
      <c r="I1161" s="79"/>
      <c r="J1161" s="21"/>
      <c r="K1161" s="64" t="str">
        <f t="shared" si="22"/>
        <v/>
      </c>
      <c r="L1161" s="65" t="str">
        <f t="shared" si="20"/>
        <v xml:space="preserve"> </v>
      </c>
      <c r="M1161" s="21"/>
      <c r="N1161" s="21"/>
      <c r="O1161" s="21"/>
      <c r="P1161" s="1"/>
      <c r="Q1161" s="1"/>
      <c r="R1161" s="1"/>
      <c r="S1161" s="1"/>
      <c r="T1161" s="1"/>
      <c r="U1161" s="1"/>
      <c r="V1161" s="1"/>
      <c r="W1161" s="1"/>
      <c r="X1161" s="1"/>
      <c r="Y1161" s="1"/>
      <c r="Z1161" s="1"/>
    </row>
    <row r="1162" spans="1:26" ht="14.25" customHeight="1" x14ac:dyDescent="0.35">
      <c r="A1162" s="21"/>
      <c r="B1162" s="74"/>
      <c r="C1162" s="143"/>
      <c r="D1162" s="135"/>
      <c r="E1162" s="75"/>
      <c r="F1162" s="76"/>
      <c r="G1162" s="77"/>
      <c r="H1162" s="78"/>
      <c r="I1162" s="79"/>
      <c r="J1162" s="21"/>
      <c r="K1162" s="64" t="str">
        <f t="shared" si="22"/>
        <v/>
      </c>
      <c r="L1162" s="65" t="str">
        <f t="shared" si="20"/>
        <v xml:space="preserve"> </v>
      </c>
      <c r="M1162" s="21"/>
      <c r="N1162" s="21"/>
      <c r="O1162" s="21"/>
      <c r="P1162" s="1"/>
      <c r="Q1162" s="1"/>
      <c r="R1162" s="1"/>
      <c r="S1162" s="1"/>
      <c r="T1162" s="1"/>
      <c r="U1162" s="1"/>
      <c r="V1162" s="1"/>
      <c r="W1162" s="1"/>
      <c r="X1162" s="1"/>
      <c r="Y1162" s="1"/>
      <c r="Z1162" s="1"/>
    </row>
    <row r="1163" spans="1:26" ht="14.25" customHeight="1" x14ac:dyDescent="0.35">
      <c r="A1163" s="21"/>
      <c r="B1163" s="74"/>
      <c r="C1163" s="143"/>
      <c r="D1163" s="135"/>
      <c r="E1163" s="75"/>
      <c r="F1163" s="76"/>
      <c r="G1163" s="77"/>
      <c r="H1163" s="78"/>
      <c r="I1163" s="79"/>
      <c r="J1163" s="21"/>
      <c r="K1163" s="64" t="str">
        <f t="shared" si="22"/>
        <v/>
      </c>
      <c r="L1163" s="65" t="str">
        <f t="shared" si="20"/>
        <v xml:space="preserve"> </v>
      </c>
      <c r="M1163" s="21"/>
      <c r="N1163" s="21"/>
      <c r="O1163" s="21"/>
      <c r="P1163" s="1"/>
      <c r="Q1163" s="1"/>
      <c r="R1163" s="1"/>
      <c r="S1163" s="1"/>
      <c r="T1163" s="1"/>
      <c r="U1163" s="1"/>
      <c r="V1163" s="1"/>
      <c r="W1163" s="1"/>
      <c r="X1163" s="1"/>
      <c r="Y1163" s="1"/>
      <c r="Z1163" s="1"/>
    </row>
    <row r="1164" spans="1:26" ht="14.25" customHeight="1" x14ac:dyDescent="0.35">
      <c r="A1164" s="21"/>
      <c r="B1164" s="74"/>
      <c r="C1164" s="143"/>
      <c r="D1164" s="135"/>
      <c r="E1164" s="75"/>
      <c r="F1164" s="76"/>
      <c r="G1164" s="77"/>
      <c r="H1164" s="78"/>
      <c r="I1164" s="79"/>
      <c r="J1164" s="21"/>
      <c r="K1164" s="64" t="str">
        <f t="shared" si="22"/>
        <v/>
      </c>
      <c r="L1164" s="65" t="str">
        <f t="shared" si="20"/>
        <v xml:space="preserve"> </v>
      </c>
      <c r="M1164" s="21"/>
      <c r="N1164" s="21"/>
      <c r="O1164" s="21"/>
      <c r="P1164" s="1"/>
      <c r="Q1164" s="1"/>
      <c r="R1164" s="1"/>
      <c r="S1164" s="1"/>
      <c r="T1164" s="1"/>
      <c r="U1164" s="1"/>
      <c r="V1164" s="1"/>
      <c r="W1164" s="1"/>
      <c r="X1164" s="1"/>
      <c r="Y1164" s="1"/>
      <c r="Z1164" s="1"/>
    </row>
    <row r="1165" spans="1:26" ht="14.25" customHeight="1" x14ac:dyDescent="0.35">
      <c r="A1165" s="21"/>
      <c r="B1165" s="74"/>
      <c r="C1165" s="143"/>
      <c r="D1165" s="135"/>
      <c r="E1165" s="75"/>
      <c r="F1165" s="76"/>
      <c r="G1165" s="77"/>
      <c r="H1165" s="78"/>
      <c r="I1165" s="79"/>
      <c r="J1165" s="21"/>
      <c r="K1165" s="64" t="str">
        <f t="shared" si="22"/>
        <v/>
      </c>
      <c r="L1165" s="65" t="str">
        <f t="shared" si="20"/>
        <v xml:space="preserve"> </v>
      </c>
      <c r="M1165" s="21"/>
      <c r="N1165" s="21"/>
      <c r="O1165" s="21"/>
      <c r="P1165" s="1"/>
      <c r="Q1165" s="1"/>
      <c r="R1165" s="1"/>
      <c r="S1165" s="1"/>
      <c r="T1165" s="1"/>
      <c r="U1165" s="1"/>
      <c r="V1165" s="1"/>
      <c r="W1165" s="1"/>
      <c r="X1165" s="1"/>
      <c r="Y1165" s="1"/>
      <c r="Z1165" s="1"/>
    </row>
    <row r="1166" spans="1:26" ht="14.25" customHeight="1" x14ac:dyDescent="0.35">
      <c r="A1166" s="21"/>
      <c r="B1166" s="74"/>
      <c r="C1166" s="143"/>
      <c r="D1166" s="135"/>
      <c r="E1166" s="75"/>
      <c r="F1166" s="76"/>
      <c r="G1166" s="77"/>
      <c r="H1166" s="78"/>
      <c r="I1166" s="79"/>
      <c r="J1166" s="21"/>
      <c r="K1166" s="64" t="str">
        <f t="shared" si="22"/>
        <v/>
      </c>
      <c r="L1166" s="65" t="str">
        <f t="shared" si="20"/>
        <v xml:space="preserve"> </v>
      </c>
      <c r="M1166" s="21"/>
      <c r="N1166" s="21"/>
      <c r="O1166" s="21"/>
      <c r="P1166" s="1"/>
      <c r="Q1166" s="1"/>
      <c r="R1166" s="1"/>
      <c r="S1166" s="1"/>
      <c r="T1166" s="1"/>
      <c r="U1166" s="1"/>
      <c r="V1166" s="1"/>
      <c r="W1166" s="1"/>
      <c r="X1166" s="1"/>
      <c r="Y1166" s="1"/>
      <c r="Z1166" s="1"/>
    </row>
    <row r="1167" spans="1:26" ht="14.25" customHeight="1" x14ac:dyDescent="0.35">
      <c r="A1167" s="21"/>
      <c r="B1167" s="74"/>
      <c r="C1167" s="143"/>
      <c r="D1167" s="135"/>
      <c r="E1167" s="75"/>
      <c r="F1167" s="76"/>
      <c r="G1167" s="77"/>
      <c r="H1167" s="78"/>
      <c r="I1167" s="79"/>
      <c r="J1167" s="21"/>
      <c r="K1167" s="64" t="str">
        <f t="shared" si="22"/>
        <v/>
      </c>
      <c r="L1167" s="65" t="str">
        <f t="shared" si="20"/>
        <v xml:space="preserve"> </v>
      </c>
      <c r="M1167" s="21"/>
      <c r="N1167" s="21"/>
      <c r="O1167" s="21"/>
      <c r="P1167" s="1"/>
      <c r="Q1167" s="1"/>
      <c r="R1167" s="1"/>
      <c r="S1167" s="1"/>
      <c r="T1167" s="1"/>
      <c r="U1167" s="1"/>
      <c r="V1167" s="1"/>
      <c r="W1167" s="1"/>
      <c r="X1167" s="1"/>
      <c r="Y1167" s="1"/>
      <c r="Z1167" s="1"/>
    </row>
    <row r="1168" spans="1:26" ht="14.25" customHeight="1" x14ac:dyDescent="0.35">
      <c r="A1168" s="21"/>
      <c r="B1168" s="74"/>
      <c r="C1168" s="143"/>
      <c r="D1168" s="135"/>
      <c r="E1168" s="75"/>
      <c r="F1168" s="76"/>
      <c r="G1168" s="77"/>
      <c r="H1168" s="78"/>
      <c r="I1168" s="79"/>
      <c r="J1168" s="21"/>
      <c r="K1168" s="64" t="str">
        <f t="shared" si="22"/>
        <v/>
      </c>
      <c r="L1168" s="65" t="str">
        <f t="shared" si="20"/>
        <v xml:space="preserve"> </v>
      </c>
      <c r="M1168" s="21"/>
      <c r="N1168" s="21"/>
      <c r="O1168" s="21"/>
      <c r="P1168" s="1"/>
      <c r="Q1168" s="1"/>
      <c r="R1168" s="1"/>
      <c r="S1168" s="1"/>
      <c r="T1168" s="1"/>
      <c r="U1168" s="1"/>
      <c r="V1168" s="1"/>
      <c r="W1168" s="1"/>
      <c r="X1168" s="1"/>
      <c r="Y1168" s="1"/>
      <c r="Z1168" s="1"/>
    </row>
    <row r="1169" spans="1:26" ht="14.25" customHeight="1" x14ac:dyDescent="0.35">
      <c r="A1169" s="21"/>
      <c r="B1169" s="74"/>
      <c r="C1169" s="143"/>
      <c r="D1169" s="135"/>
      <c r="E1169" s="75"/>
      <c r="F1169" s="76"/>
      <c r="G1169" s="77"/>
      <c r="H1169" s="78"/>
      <c r="I1169" s="79"/>
      <c r="J1169" s="21"/>
      <c r="K1169" s="64" t="str">
        <f t="shared" si="22"/>
        <v/>
      </c>
      <c r="L1169" s="65" t="str">
        <f t="shared" si="20"/>
        <v xml:space="preserve"> </v>
      </c>
      <c r="M1169" s="21"/>
      <c r="N1169" s="21"/>
      <c r="O1169" s="21"/>
      <c r="P1169" s="1"/>
      <c r="Q1169" s="1"/>
      <c r="R1169" s="1"/>
      <c r="S1169" s="1"/>
      <c r="T1169" s="1"/>
      <c r="U1169" s="1"/>
      <c r="V1169" s="1"/>
      <c r="W1169" s="1"/>
      <c r="X1169" s="1"/>
      <c r="Y1169" s="1"/>
      <c r="Z1169" s="1"/>
    </row>
    <row r="1170" spans="1:26" ht="14.25" customHeight="1" x14ac:dyDescent="0.35">
      <c r="A1170" s="21"/>
      <c r="B1170" s="74"/>
      <c r="C1170" s="143"/>
      <c r="D1170" s="135"/>
      <c r="E1170" s="75"/>
      <c r="F1170" s="76"/>
      <c r="G1170" s="77"/>
      <c r="H1170" s="78"/>
      <c r="I1170" s="79"/>
      <c r="J1170" s="21"/>
      <c r="K1170" s="64" t="str">
        <f t="shared" si="22"/>
        <v/>
      </c>
      <c r="L1170" s="65" t="str">
        <f t="shared" si="20"/>
        <v xml:space="preserve"> </v>
      </c>
      <c r="M1170" s="21"/>
      <c r="N1170" s="21"/>
      <c r="O1170" s="21"/>
      <c r="P1170" s="1"/>
      <c r="Q1170" s="1"/>
      <c r="R1170" s="1"/>
      <c r="S1170" s="1"/>
      <c r="T1170" s="1"/>
      <c r="U1170" s="1"/>
      <c r="V1170" s="1"/>
      <c r="W1170" s="1"/>
      <c r="X1170" s="1"/>
      <c r="Y1170" s="1"/>
      <c r="Z1170" s="1"/>
    </row>
    <row r="1171" spans="1:26" ht="14.25" customHeight="1" x14ac:dyDescent="0.35">
      <c r="A1171" s="21"/>
      <c r="B1171" s="74"/>
      <c r="C1171" s="143"/>
      <c r="D1171" s="135"/>
      <c r="E1171" s="75"/>
      <c r="F1171" s="76"/>
      <c r="G1171" s="77"/>
      <c r="H1171" s="78"/>
      <c r="I1171" s="79"/>
      <c r="J1171" s="21"/>
      <c r="K1171" s="64" t="str">
        <f t="shared" si="22"/>
        <v/>
      </c>
      <c r="L1171" s="65" t="str">
        <f t="shared" si="20"/>
        <v xml:space="preserve"> </v>
      </c>
      <c r="M1171" s="21"/>
      <c r="N1171" s="21"/>
      <c r="O1171" s="21"/>
      <c r="P1171" s="1"/>
      <c r="Q1171" s="1"/>
      <c r="R1171" s="1"/>
      <c r="S1171" s="1"/>
      <c r="T1171" s="1"/>
      <c r="U1171" s="1"/>
      <c r="V1171" s="1"/>
      <c r="W1171" s="1"/>
      <c r="X1171" s="1"/>
      <c r="Y1171" s="1"/>
      <c r="Z1171" s="1"/>
    </row>
    <row r="1172" spans="1:26" ht="14.25" customHeight="1" x14ac:dyDescent="0.35">
      <c r="A1172" s="21"/>
      <c r="B1172" s="74"/>
      <c r="C1172" s="143"/>
      <c r="D1172" s="135"/>
      <c r="E1172" s="75"/>
      <c r="F1172" s="76"/>
      <c r="G1172" s="77"/>
      <c r="H1172" s="78"/>
      <c r="I1172" s="79"/>
      <c r="J1172" s="21"/>
      <c r="K1172" s="64" t="str">
        <f t="shared" si="22"/>
        <v/>
      </c>
      <c r="L1172" s="65" t="str">
        <f t="shared" si="20"/>
        <v xml:space="preserve"> </v>
      </c>
      <c r="M1172" s="21"/>
      <c r="N1172" s="21"/>
      <c r="O1172" s="21"/>
      <c r="P1172" s="1"/>
      <c r="Q1172" s="1"/>
      <c r="R1172" s="1"/>
      <c r="S1172" s="1"/>
      <c r="T1172" s="1"/>
      <c r="U1172" s="1"/>
      <c r="V1172" s="1"/>
      <c r="W1172" s="1"/>
      <c r="X1172" s="1"/>
      <c r="Y1172" s="1"/>
      <c r="Z1172" s="1"/>
    </row>
    <row r="1173" spans="1:26" ht="14.25" customHeight="1" x14ac:dyDescent="0.35">
      <c r="A1173" s="21"/>
      <c r="B1173" s="74"/>
      <c r="C1173" s="143"/>
      <c r="D1173" s="135"/>
      <c r="E1173" s="75"/>
      <c r="F1173" s="76"/>
      <c r="G1173" s="77"/>
      <c r="H1173" s="78"/>
      <c r="I1173" s="79"/>
      <c r="J1173" s="21"/>
      <c r="K1173" s="64" t="str">
        <f t="shared" si="22"/>
        <v/>
      </c>
      <c r="L1173" s="65" t="str">
        <f t="shared" si="20"/>
        <v xml:space="preserve"> </v>
      </c>
      <c r="M1173" s="21"/>
      <c r="N1173" s="21"/>
      <c r="O1173" s="21"/>
      <c r="P1173" s="1"/>
      <c r="Q1173" s="1"/>
      <c r="R1173" s="1"/>
      <c r="S1173" s="1"/>
      <c r="T1173" s="1"/>
      <c r="U1173" s="1"/>
      <c r="V1173" s="1"/>
      <c r="W1173" s="1"/>
      <c r="X1173" s="1"/>
      <c r="Y1173" s="1"/>
      <c r="Z1173" s="1"/>
    </row>
    <row r="1174" spans="1:26" ht="14.25" customHeight="1" x14ac:dyDescent="0.35">
      <c r="A1174" s="21"/>
      <c r="B1174" s="74"/>
      <c r="C1174" s="143"/>
      <c r="D1174" s="135"/>
      <c r="E1174" s="75"/>
      <c r="F1174" s="76"/>
      <c r="G1174" s="77"/>
      <c r="H1174" s="78"/>
      <c r="I1174" s="79"/>
      <c r="J1174" s="21"/>
      <c r="K1174" s="64" t="str">
        <f t="shared" si="22"/>
        <v/>
      </c>
      <c r="L1174" s="65" t="str">
        <f t="shared" si="20"/>
        <v xml:space="preserve"> </v>
      </c>
      <c r="M1174" s="21"/>
      <c r="N1174" s="21"/>
      <c r="O1174" s="21"/>
      <c r="P1174" s="1"/>
      <c r="Q1174" s="1"/>
      <c r="R1174" s="1"/>
      <c r="S1174" s="1"/>
      <c r="T1174" s="1"/>
      <c r="U1174" s="1"/>
      <c r="V1174" s="1"/>
      <c r="W1174" s="1"/>
      <c r="X1174" s="1"/>
      <c r="Y1174" s="1"/>
      <c r="Z1174" s="1"/>
    </row>
    <row r="1175" spans="1:26" ht="14.25" customHeight="1" x14ac:dyDescent="0.35">
      <c r="A1175" s="21"/>
      <c r="B1175" s="74"/>
      <c r="C1175" s="143"/>
      <c r="D1175" s="135"/>
      <c r="E1175" s="75"/>
      <c r="F1175" s="76"/>
      <c r="G1175" s="77"/>
      <c r="H1175" s="78"/>
      <c r="I1175" s="79"/>
      <c r="J1175" s="21"/>
      <c r="K1175" s="64" t="str">
        <f t="shared" si="22"/>
        <v/>
      </c>
      <c r="L1175" s="65" t="str">
        <f t="shared" si="20"/>
        <v xml:space="preserve"> </v>
      </c>
      <c r="M1175" s="21"/>
      <c r="N1175" s="21"/>
      <c r="O1175" s="21"/>
      <c r="P1175" s="1"/>
      <c r="Q1175" s="1"/>
      <c r="R1175" s="1"/>
      <c r="S1175" s="1"/>
      <c r="T1175" s="1"/>
      <c r="U1175" s="1"/>
      <c r="V1175" s="1"/>
      <c r="W1175" s="1"/>
      <c r="X1175" s="1"/>
      <c r="Y1175" s="1"/>
      <c r="Z1175" s="1"/>
    </row>
    <row r="1176" spans="1:26" ht="14.25" customHeight="1" x14ac:dyDescent="0.35">
      <c r="A1176" s="21"/>
      <c r="B1176" s="74"/>
      <c r="C1176" s="143"/>
      <c r="D1176" s="135"/>
      <c r="E1176" s="75"/>
      <c r="F1176" s="76"/>
      <c r="G1176" s="77"/>
      <c r="H1176" s="78"/>
      <c r="I1176" s="79"/>
      <c r="J1176" s="21"/>
      <c r="K1176" s="64" t="str">
        <f t="shared" si="22"/>
        <v/>
      </c>
      <c r="L1176" s="65" t="str">
        <f t="shared" si="20"/>
        <v xml:space="preserve"> </v>
      </c>
      <c r="M1176" s="21"/>
      <c r="N1176" s="21"/>
      <c r="O1176" s="21"/>
      <c r="P1176" s="1"/>
      <c r="Q1176" s="1"/>
      <c r="R1176" s="1"/>
      <c r="S1176" s="1"/>
      <c r="T1176" s="1"/>
      <c r="U1176" s="1"/>
      <c r="V1176" s="1"/>
      <c r="W1176" s="1"/>
      <c r="X1176" s="1"/>
      <c r="Y1176" s="1"/>
      <c r="Z1176" s="1"/>
    </row>
    <row r="1177" spans="1:26" ht="14.25" customHeight="1" x14ac:dyDescent="0.35">
      <c r="A1177" s="21"/>
      <c r="B1177" s="74"/>
      <c r="C1177" s="143"/>
      <c r="D1177" s="135"/>
      <c r="E1177" s="75"/>
      <c r="F1177" s="76"/>
      <c r="G1177" s="77"/>
      <c r="H1177" s="78"/>
      <c r="I1177" s="79"/>
      <c r="J1177" s="21"/>
      <c r="K1177" s="64" t="str">
        <f t="shared" si="22"/>
        <v/>
      </c>
      <c r="L1177" s="65" t="str">
        <f t="shared" si="20"/>
        <v xml:space="preserve"> </v>
      </c>
      <c r="M1177" s="21"/>
      <c r="N1177" s="21"/>
      <c r="O1177" s="21"/>
      <c r="P1177" s="1"/>
      <c r="Q1177" s="1"/>
      <c r="R1177" s="1"/>
      <c r="S1177" s="1"/>
      <c r="T1177" s="1"/>
      <c r="U1177" s="1"/>
      <c r="V1177" s="1"/>
      <c r="W1177" s="1"/>
      <c r="X1177" s="1"/>
      <c r="Y1177" s="1"/>
      <c r="Z1177" s="1"/>
    </row>
    <row r="1178" spans="1:26" ht="14.25" customHeight="1" x14ac:dyDescent="0.35">
      <c r="A1178" s="21"/>
      <c r="B1178" s="74"/>
      <c r="C1178" s="143"/>
      <c r="D1178" s="135"/>
      <c r="E1178" s="75"/>
      <c r="F1178" s="76"/>
      <c r="G1178" s="77"/>
      <c r="H1178" s="78"/>
      <c r="I1178" s="79"/>
      <c r="J1178" s="21"/>
      <c r="K1178" s="64" t="str">
        <f t="shared" si="22"/>
        <v/>
      </c>
      <c r="L1178" s="65" t="str">
        <f t="shared" si="20"/>
        <v xml:space="preserve"> </v>
      </c>
      <c r="M1178" s="21"/>
      <c r="N1178" s="21"/>
      <c r="O1178" s="21"/>
      <c r="P1178" s="1"/>
      <c r="Q1178" s="1"/>
      <c r="R1178" s="1"/>
      <c r="S1178" s="1"/>
      <c r="T1178" s="1"/>
      <c r="U1178" s="1"/>
      <c r="V1178" s="1"/>
      <c r="W1178" s="1"/>
      <c r="X1178" s="1"/>
      <c r="Y1178" s="1"/>
      <c r="Z1178" s="1"/>
    </row>
    <row r="1179" spans="1:26" ht="14.25" customHeight="1" x14ac:dyDescent="0.35">
      <c r="A1179" s="21"/>
      <c r="B1179" s="74"/>
      <c r="C1179" s="143"/>
      <c r="D1179" s="135"/>
      <c r="E1179" s="75"/>
      <c r="F1179" s="76"/>
      <c r="G1179" s="77"/>
      <c r="H1179" s="78"/>
      <c r="I1179" s="79"/>
      <c r="J1179" s="21"/>
      <c r="K1179" s="64" t="str">
        <f t="shared" si="22"/>
        <v/>
      </c>
      <c r="L1179" s="65" t="str">
        <f t="shared" si="20"/>
        <v xml:space="preserve"> </v>
      </c>
      <c r="M1179" s="21"/>
      <c r="N1179" s="21"/>
      <c r="O1179" s="21"/>
      <c r="P1179" s="1"/>
      <c r="Q1179" s="1"/>
      <c r="R1179" s="1"/>
      <c r="S1179" s="1"/>
      <c r="T1179" s="1"/>
      <c r="U1179" s="1"/>
      <c r="V1179" s="1"/>
      <c r="W1179" s="1"/>
      <c r="X1179" s="1"/>
      <c r="Y1179" s="1"/>
      <c r="Z1179" s="1"/>
    </row>
    <row r="1180" spans="1:26" ht="14.25" customHeight="1" x14ac:dyDescent="0.35">
      <c r="A1180" s="21"/>
      <c r="B1180" s="74"/>
      <c r="C1180" s="143"/>
      <c r="D1180" s="135"/>
      <c r="E1180" s="75"/>
      <c r="F1180" s="76"/>
      <c r="G1180" s="77"/>
      <c r="H1180" s="78"/>
      <c r="I1180" s="79"/>
      <c r="J1180" s="21"/>
      <c r="K1180" s="64" t="str">
        <f t="shared" si="22"/>
        <v/>
      </c>
      <c r="L1180" s="65" t="str">
        <f t="shared" si="20"/>
        <v xml:space="preserve"> </v>
      </c>
      <c r="M1180" s="21"/>
      <c r="N1180" s="21"/>
      <c r="O1180" s="21"/>
      <c r="P1180" s="1"/>
      <c r="Q1180" s="1"/>
      <c r="R1180" s="1"/>
      <c r="S1180" s="1"/>
      <c r="T1180" s="1"/>
      <c r="U1180" s="1"/>
      <c r="V1180" s="1"/>
      <c r="W1180" s="1"/>
      <c r="X1180" s="1"/>
      <c r="Y1180" s="1"/>
      <c r="Z1180" s="1"/>
    </row>
    <row r="1181" spans="1:26" ht="14.25" customHeight="1" x14ac:dyDescent="0.35">
      <c r="A1181" s="21"/>
      <c r="B1181" s="74"/>
      <c r="C1181" s="143"/>
      <c r="D1181" s="135"/>
      <c r="E1181" s="75"/>
      <c r="F1181" s="76"/>
      <c r="G1181" s="77"/>
      <c r="H1181" s="78"/>
      <c r="I1181" s="79"/>
      <c r="J1181" s="21"/>
      <c r="K1181" s="64" t="str">
        <f t="shared" si="22"/>
        <v/>
      </c>
      <c r="L1181" s="65" t="str">
        <f t="shared" si="20"/>
        <v xml:space="preserve"> </v>
      </c>
      <c r="M1181" s="21"/>
      <c r="N1181" s="21"/>
      <c r="O1181" s="21"/>
      <c r="P1181" s="1"/>
      <c r="Q1181" s="1"/>
      <c r="R1181" s="1"/>
      <c r="S1181" s="1"/>
      <c r="T1181" s="1"/>
      <c r="U1181" s="1"/>
      <c r="V1181" s="1"/>
      <c r="W1181" s="1"/>
      <c r="X1181" s="1"/>
      <c r="Y1181" s="1"/>
      <c r="Z1181" s="1"/>
    </row>
    <row r="1182" spans="1:26" ht="14.25" customHeight="1" x14ac:dyDescent="0.35">
      <c r="A1182" s="21"/>
      <c r="B1182" s="74"/>
      <c r="C1182" s="143"/>
      <c r="D1182" s="135"/>
      <c r="E1182" s="75"/>
      <c r="F1182" s="76"/>
      <c r="G1182" s="77"/>
      <c r="H1182" s="78"/>
      <c r="I1182" s="79"/>
      <c r="J1182" s="21"/>
      <c r="K1182" s="64" t="str">
        <f t="shared" si="22"/>
        <v/>
      </c>
      <c r="L1182" s="65" t="str">
        <f t="shared" si="20"/>
        <v xml:space="preserve"> </v>
      </c>
      <c r="M1182" s="21"/>
      <c r="N1182" s="21"/>
      <c r="O1182" s="21"/>
      <c r="P1182" s="1"/>
      <c r="Q1182" s="1"/>
      <c r="R1182" s="1"/>
      <c r="S1182" s="1"/>
      <c r="T1182" s="1"/>
      <c r="U1182" s="1"/>
      <c r="V1182" s="1"/>
      <c r="W1182" s="1"/>
      <c r="X1182" s="1"/>
      <c r="Y1182" s="1"/>
      <c r="Z1182" s="1"/>
    </row>
    <row r="1183" spans="1:26" ht="14.25" customHeight="1" x14ac:dyDescent="0.35">
      <c r="A1183" s="21"/>
      <c r="B1183" s="74"/>
      <c r="C1183" s="143"/>
      <c r="D1183" s="135"/>
      <c r="E1183" s="75"/>
      <c r="F1183" s="76"/>
      <c r="G1183" s="77"/>
      <c r="H1183" s="78"/>
      <c r="I1183" s="79"/>
      <c r="J1183" s="21"/>
      <c r="K1183" s="64" t="str">
        <f t="shared" si="22"/>
        <v/>
      </c>
      <c r="L1183" s="65" t="str">
        <f t="shared" si="20"/>
        <v xml:space="preserve"> </v>
      </c>
      <c r="M1183" s="21"/>
      <c r="N1183" s="21"/>
      <c r="O1183" s="21"/>
      <c r="P1183" s="1"/>
      <c r="Q1183" s="1"/>
      <c r="R1183" s="1"/>
      <c r="S1183" s="1"/>
      <c r="T1183" s="1"/>
      <c r="U1183" s="1"/>
      <c r="V1183" s="1"/>
      <c r="W1183" s="1"/>
      <c r="X1183" s="1"/>
      <c r="Y1183" s="1"/>
      <c r="Z1183" s="1"/>
    </row>
    <row r="1184" spans="1:26" ht="14.25" customHeight="1" x14ac:dyDescent="0.35">
      <c r="A1184" s="21"/>
      <c r="B1184" s="74"/>
      <c r="C1184" s="143"/>
      <c r="D1184" s="135"/>
      <c r="E1184" s="75"/>
      <c r="F1184" s="76"/>
      <c r="G1184" s="77"/>
      <c r="H1184" s="78"/>
      <c r="I1184" s="79"/>
      <c r="J1184" s="21"/>
      <c r="K1184" s="64" t="str">
        <f t="shared" si="22"/>
        <v/>
      </c>
      <c r="L1184" s="65" t="str">
        <f t="shared" si="20"/>
        <v xml:space="preserve"> </v>
      </c>
      <c r="M1184" s="21"/>
      <c r="N1184" s="21"/>
      <c r="O1184" s="21"/>
      <c r="P1184" s="1"/>
      <c r="Q1184" s="1"/>
      <c r="R1184" s="1"/>
      <c r="S1184" s="1"/>
      <c r="T1184" s="1"/>
      <c r="U1184" s="1"/>
      <c r="V1184" s="1"/>
      <c r="W1184" s="1"/>
      <c r="X1184" s="1"/>
      <c r="Y1184" s="1"/>
      <c r="Z1184" s="1"/>
    </row>
    <row r="1185" spans="1:26" ht="14.25" customHeight="1" x14ac:dyDescent="0.35">
      <c r="A1185" s="21"/>
      <c r="B1185" s="74"/>
      <c r="C1185" s="143"/>
      <c r="D1185" s="135"/>
      <c r="E1185" s="75"/>
      <c r="F1185" s="76"/>
      <c r="G1185" s="77"/>
      <c r="H1185" s="78"/>
      <c r="I1185" s="79"/>
      <c r="J1185" s="21"/>
      <c r="K1185" s="64" t="str">
        <f t="shared" si="22"/>
        <v/>
      </c>
      <c r="L1185" s="65" t="str">
        <f t="shared" si="20"/>
        <v xml:space="preserve"> </v>
      </c>
      <c r="M1185" s="21"/>
      <c r="N1185" s="21"/>
      <c r="O1185" s="21"/>
      <c r="P1185" s="1"/>
      <c r="Q1185" s="1"/>
      <c r="R1185" s="1"/>
      <c r="S1185" s="1"/>
      <c r="T1185" s="1"/>
      <c r="U1185" s="1"/>
      <c r="V1185" s="1"/>
      <c r="W1185" s="1"/>
      <c r="X1185" s="1"/>
      <c r="Y1185" s="1"/>
      <c r="Z1185" s="1"/>
    </row>
    <row r="1186" spans="1:26" ht="14.25" customHeight="1" x14ac:dyDescent="0.35">
      <c r="A1186" s="21"/>
      <c r="B1186" s="74"/>
      <c r="C1186" s="143"/>
      <c r="D1186" s="135"/>
      <c r="E1186" s="75"/>
      <c r="F1186" s="76"/>
      <c r="G1186" s="77"/>
      <c r="H1186" s="78"/>
      <c r="I1186" s="79"/>
      <c r="J1186" s="21"/>
      <c r="K1186" s="64" t="str">
        <f t="shared" si="22"/>
        <v/>
      </c>
      <c r="L1186" s="65" t="str">
        <f t="shared" si="20"/>
        <v xml:space="preserve"> </v>
      </c>
      <c r="M1186" s="21"/>
      <c r="N1186" s="21"/>
      <c r="O1186" s="21"/>
      <c r="P1186" s="1"/>
      <c r="Q1186" s="1"/>
      <c r="R1186" s="1"/>
      <c r="S1186" s="1"/>
      <c r="T1186" s="1"/>
      <c r="U1186" s="1"/>
      <c r="V1186" s="1"/>
      <c r="W1186" s="1"/>
      <c r="X1186" s="1"/>
      <c r="Y1186" s="1"/>
      <c r="Z1186" s="1"/>
    </row>
    <row r="1187" spans="1:26" ht="14.25" customHeight="1" x14ac:dyDescent="0.35">
      <c r="A1187" s="21"/>
      <c r="B1187" s="74"/>
      <c r="C1187" s="143"/>
      <c r="D1187" s="135"/>
      <c r="E1187" s="75"/>
      <c r="F1187" s="76"/>
      <c r="G1187" s="77"/>
      <c r="H1187" s="78"/>
      <c r="I1187" s="79"/>
      <c r="J1187" s="21"/>
      <c r="K1187" s="64" t="str">
        <f t="shared" si="22"/>
        <v/>
      </c>
      <c r="L1187" s="65" t="str">
        <f t="shared" si="20"/>
        <v xml:space="preserve"> </v>
      </c>
      <c r="M1187" s="21"/>
      <c r="N1187" s="21"/>
      <c r="O1187" s="21"/>
      <c r="P1187" s="1"/>
      <c r="Q1187" s="1"/>
      <c r="R1187" s="1"/>
      <c r="S1187" s="1"/>
      <c r="T1187" s="1"/>
      <c r="U1187" s="1"/>
      <c r="V1187" s="1"/>
      <c r="W1187" s="1"/>
      <c r="X1187" s="1"/>
      <c r="Y1187" s="1"/>
      <c r="Z1187" s="1"/>
    </row>
    <row r="1188" spans="1:26" ht="14.25" customHeight="1" x14ac:dyDescent="0.35">
      <c r="A1188" s="21"/>
      <c r="B1188" s="74"/>
      <c r="C1188" s="143"/>
      <c r="D1188" s="135"/>
      <c r="E1188" s="75"/>
      <c r="F1188" s="76"/>
      <c r="G1188" s="77"/>
      <c r="H1188" s="78"/>
      <c r="I1188" s="79"/>
      <c r="J1188" s="21"/>
      <c r="K1188" s="64" t="str">
        <f t="shared" si="22"/>
        <v/>
      </c>
      <c r="L1188" s="65" t="str">
        <f t="shared" si="20"/>
        <v xml:space="preserve"> </v>
      </c>
      <c r="M1188" s="21"/>
      <c r="N1188" s="21"/>
      <c r="O1188" s="21"/>
      <c r="P1188" s="1"/>
      <c r="Q1188" s="1"/>
      <c r="R1188" s="1"/>
      <c r="S1188" s="1"/>
      <c r="T1188" s="1"/>
      <c r="U1188" s="1"/>
      <c r="V1188" s="1"/>
      <c r="W1188" s="1"/>
      <c r="X1188" s="1"/>
      <c r="Y1188" s="1"/>
      <c r="Z1188" s="1"/>
    </row>
    <row r="1189" spans="1:26" ht="14.25" customHeight="1" x14ac:dyDescent="0.35">
      <c r="A1189" s="21"/>
      <c r="B1189" s="74"/>
      <c r="C1189" s="143"/>
      <c r="D1189" s="135"/>
      <c r="E1189" s="75"/>
      <c r="F1189" s="76"/>
      <c r="G1189" s="77"/>
      <c r="H1189" s="78"/>
      <c r="I1189" s="79"/>
      <c r="J1189" s="21"/>
      <c r="K1189" s="64" t="str">
        <f t="shared" si="22"/>
        <v/>
      </c>
      <c r="L1189" s="65" t="str">
        <f t="shared" si="20"/>
        <v xml:space="preserve"> </v>
      </c>
      <c r="M1189" s="21"/>
      <c r="N1189" s="21"/>
      <c r="O1189" s="21"/>
      <c r="P1189" s="1"/>
      <c r="Q1189" s="1"/>
      <c r="R1189" s="1"/>
      <c r="S1189" s="1"/>
      <c r="T1189" s="1"/>
      <c r="U1189" s="1"/>
      <c r="V1189" s="1"/>
      <c r="W1189" s="1"/>
      <c r="X1189" s="1"/>
      <c r="Y1189" s="1"/>
      <c r="Z1189" s="1"/>
    </row>
    <row r="1190" spans="1:26" ht="14.25" customHeight="1" x14ac:dyDescent="0.35">
      <c r="A1190" s="21"/>
      <c r="B1190" s="74"/>
      <c r="C1190" s="143"/>
      <c r="D1190" s="135"/>
      <c r="E1190" s="75"/>
      <c r="F1190" s="76"/>
      <c r="G1190" s="77"/>
      <c r="H1190" s="78"/>
      <c r="I1190" s="79"/>
      <c r="J1190" s="21"/>
      <c r="K1190" s="64" t="str">
        <f t="shared" si="22"/>
        <v/>
      </c>
      <c r="L1190" s="65" t="str">
        <f t="shared" si="20"/>
        <v xml:space="preserve"> </v>
      </c>
      <c r="M1190" s="21"/>
      <c r="N1190" s="21"/>
      <c r="O1190" s="21"/>
      <c r="P1190" s="1"/>
      <c r="Q1190" s="1"/>
      <c r="R1190" s="1"/>
      <c r="S1190" s="1"/>
      <c r="T1190" s="1"/>
      <c r="U1190" s="1"/>
      <c r="V1190" s="1"/>
      <c r="W1190" s="1"/>
      <c r="X1190" s="1"/>
      <c r="Y1190" s="1"/>
      <c r="Z1190" s="1"/>
    </row>
    <row r="1191" spans="1:26" ht="14.25" customHeight="1" x14ac:dyDescent="0.35">
      <c r="A1191" s="21"/>
      <c r="B1191" s="74"/>
      <c r="C1191" s="143"/>
      <c r="D1191" s="135"/>
      <c r="E1191" s="75"/>
      <c r="F1191" s="76"/>
      <c r="G1191" s="77"/>
      <c r="H1191" s="78"/>
      <c r="I1191" s="79"/>
      <c r="J1191" s="21"/>
      <c r="K1191" s="64" t="str">
        <f t="shared" si="22"/>
        <v/>
      </c>
      <c r="L1191" s="65" t="str">
        <f t="shared" si="20"/>
        <v xml:space="preserve"> </v>
      </c>
      <c r="M1191" s="21"/>
      <c r="N1191" s="21"/>
      <c r="O1191" s="21"/>
      <c r="P1191" s="1"/>
      <c r="Q1191" s="1"/>
      <c r="R1191" s="1"/>
      <c r="S1191" s="1"/>
      <c r="T1191" s="1"/>
      <c r="U1191" s="1"/>
      <c r="V1191" s="1"/>
      <c r="W1191" s="1"/>
      <c r="X1191" s="1"/>
      <c r="Y1191" s="1"/>
      <c r="Z1191" s="1"/>
    </row>
    <row r="1192" spans="1:26" ht="14.25" customHeight="1" x14ac:dyDescent="0.35">
      <c r="A1192" s="21"/>
      <c r="B1192" s="74"/>
      <c r="C1192" s="143"/>
      <c r="D1192" s="135"/>
      <c r="E1192" s="75"/>
      <c r="F1192" s="76"/>
      <c r="G1192" s="77"/>
      <c r="H1192" s="78"/>
      <c r="I1192" s="79"/>
      <c r="J1192" s="21"/>
      <c r="K1192" s="64" t="str">
        <f t="shared" si="22"/>
        <v/>
      </c>
      <c r="L1192" s="65" t="str">
        <f t="shared" si="20"/>
        <v xml:space="preserve"> </v>
      </c>
      <c r="M1192" s="21"/>
      <c r="N1192" s="21"/>
      <c r="O1192" s="21"/>
      <c r="P1192" s="1"/>
      <c r="Q1192" s="1"/>
      <c r="R1192" s="1"/>
      <c r="S1192" s="1"/>
      <c r="T1192" s="1"/>
      <c r="U1192" s="1"/>
      <c r="V1192" s="1"/>
      <c r="W1192" s="1"/>
      <c r="X1192" s="1"/>
      <c r="Y1192" s="1"/>
      <c r="Z1192" s="1"/>
    </row>
    <row r="1193" spans="1:26" ht="14.25" customHeight="1" x14ac:dyDescent="0.35">
      <c r="A1193" s="21"/>
      <c r="B1193" s="74"/>
      <c r="C1193" s="143"/>
      <c r="D1193" s="135"/>
      <c r="E1193" s="75"/>
      <c r="F1193" s="76"/>
      <c r="G1193" s="77"/>
      <c r="H1193" s="78"/>
      <c r="I1193" s="79"/>
      <c r="J1193" s="21"/>
      <c r="K1193" s="64" t="str">
        <f t="shared" si="22"/>
        <v/>
      </c>
      <c r="L1193" s="65" t="str">
        <f t="shared" si="20"/>
        <v xml:space="preserve"> </v>
      </c>
      <c r="M1193" s="21"/>
      <c r="N1193" s="21"/>
      <c r="O1193" s="21"/>
      <c r="P1193" s="1"/>
      <c r="Q1193" s="1"/>
      <c r="R1193" s="1"/>
      <c r="S1193" s="1"/>
      <c r="T1193" s="1"/>
      <c r="U1193" s="1"/>
      <c r="V1193" s="1"/>
      <c r="W1193" s="1"/>
      <c r="X1193" s="1"/>
      <c r="Y1193" s="1"/>
      <c r="Z1193" s="1"/>
    </row>
    <row r="1194" spans="1:26" ht="14.25" customHeight="1" x14ac:dyDescent="0.35">
      <c r="A1194" s="21"/>
      <c r="B1194" s="74"/>
      <c r="C1194" s="143"/>
      <c r="D1194" s="135"/>
      <c r="E1194" s="75"/>
      <c r="F1194" s="76"/>
      <c r="G1194" s="77"/>
      <c r="H1194" s="78"/>
      <c r="I1194" s="79"/>
      <c r="J1194" s="21"/>
      <c r="K1194" s="64" t="str">
        <f t="shared" si="22"/>
        <v/>
      </c>
      <c r="L1194" s="65" t="str">
        <f t="shared" si="20"/>
        <v xml:space="preserve"> </v>
      </c>
      <c r="M1194" s="21"/>
      <c r="N1194" s="21"/>
      <c r="O1194" s="21"/>
      <c r="P1194" s="1"/>
      <c r="Q1194" s="1"/>
      <c r="R1194" s="1"/>
      <c r="S1194" s="1"/>
      <c r="T1194" s="1"/>
      <c r="U1194" s="1"/>
      <c r="V1194" s="1"/>
      <c r="W1194" s="1"/>
      <c r="X1194" s="1"/>
      <c r="Y1194" s="1"/>
      <c r="Z1194" s="1"/>
    </row>
    <row r="1195" spans="1:26" ht="14.25" customHeight="1" x14ac:dyDescent="0.35">
      <c r="A1195" s="21"/>
      <c r="B1195" s="74"/>
      <c r="C1195" s="143"/>
      <c r="D1195" s="135"/>
      <c r="E1195" s="75"/>
      <c r="F1195" s="76"/>
      <c r="G1195" s="77"/>
      <c r="H1195" s="78"/>
      <c r="I1195" s="79"/>
      <c r="J1195" s="21"/>
      <c r="K1195" s="64" t="str">
        <f t="shared" si="22"/>
        <v/>
      </c>
      <c r="L1195" s="65" t="str">
        <f t="shared" si="20"/>
        <v xml:space="preserve"> </v>
      </c>
      <c r="M1195" s="21"/>
      <c r="N1195" s="21"/>
      <c r="O1195" s="21"/>
      <c r="P1195" s="1"/>
      <c r="Q1195" s="1"/>
      <c r="R1195" s="1"/>
      <c r="S1195" s="1"/>
      <c r="T1195" s="1"/>
      <c r="U1195" s="1"/>
      <c r="V1195" s="1"/>
      <c r="W1195" s="1"/>
      <c r="X1195" s="1"/>
      <c r="Y1195" s="1"/>
      <c r="Z1195" s="1"/>
    </row>
    <row r="1196" spans="1:26" ht="14.25" customHeight="1" x14ac:dyDescent="0.35">
      <c r="A1196" s="21"/>
      <c r="B1196" s="74"/>
      <c r="C1196" s="143"/>
      <c r="D1196" s="135"/>
      <c r="E1196" s="75"/>
      <c r="F1196" s="76"/>
      <c r="G1196" s="77"/>
      <c r="H1196" s="78"/>
      <c r="I1196" s="79"/>
      <c r="J1196" s="21"/>
      <c r="K1196" s="64" t="str">
        <f t="shared" ref="K1196:K1259" si="23">IF(OR(B1196="",C1196="",F1196="",G1196="",I1196=""),"",IF(F1196="Agility",VLOOKUP(I1196,AgilityPoints,2,FALSE),VLOOKUP(I1196,JumpingPoints,2,FALSE)))</f>
        <v/>
      </c>
      <c r="L1196" s="65" t="str">
        <f t="shared" si="20"/>
        <v xml:space="preserve"> </v>
      </c>
      <c r="M1196" s="21"/>
      <c r="N1196" s="21"/>
      <c r="O1196" s="21"/>
      <c r="P1196" s="1"/>
      <c r="Q1196" s="1"/>
      <c r="R1196" s="1"/>
      <c r="S1196" s="1"/>
      <c r="T1196" s="1"/>
      <c r="U1196" s="1"/>
      <c r="V1196" s="1"/>
      <c r="W1196" s="1"/>
      <c r="X1196" s="1"/>
      <c r="Y1196" s="1"/>
      <c r="Z1196" s="1"/>
    </row>
    <row r="1197" spans="1:26" ht="14.25" customHeight="1" x14ac:dyDescent="0.35">
      <c r="A1197" s="21"/>
      <c r="B1197" s="74"/>
      <c r="C1197" s="143"/>
      <c r="D1197" s="135"/>
      <c r="E1197" s="75"/>
      <c r="F1197" s="76"/>
      <c r="G1197" s="77"/>
      <c r="H1197" s="78"/>
      <c r="I1197" s="79"/>
      <c r="J1197" s="21"/>
      <c r="K1197" s="64" t="str">
        <f t="shared" si="23"/>
        <v/>
      </c>
      <c r="L1197" s="65" t="str">
        <f t="shared" si="20"/>
        <v xml:space="preserve"> </v>
      </c>
      <c r="M1197" s="21"/>
      <c r="N1197" s="21"/>
      <c r="O1197" s="21"/>
      <c r="P1197" s="1"/>
      <c r="Q1197" s="1"/>
      <c r="R1197" s="1"/>
      <c r="S1197" s="1"/>
      <c r="T1197" s="1"/>
      <c r="U1197" s="1"/>
      <c r="V1197" s="1"/>
      <c r="W1197" s="1"/>
      <c r="X1197" s="1"/>
      <c r="Y1197" s="1"/>
      <c r="Z1197" s="1"/>
    </row>
    <row r="1198" spans="1:26" ht="14.25" customHeight="1" x14ac:dyDescent="0.35">
      <c r="A1198" s="21"/>
      <c r="B1198" s="74"/>
      <c r="C1198" s="143"/>
      <c r="D1198" s="135"/>
      <c r="E1198" s="75"/>
      <c r="F1198" s="76"/>
      <c r="G1198" s="77"/>
      <c r="H1198" s="78"/>
      <c r="I1198" s="79"/>
      <c r="J1198" s="21"/>
      <c r="K1198" s="64" t="str">
        <f t="shared" si="23"/>
        <v/>
      </c>
      <c r="L1198" s="65" t="str">
        <f t="shared" si="20"/>
        <v xml:space="preserve"> </v>
      </c>
      <c r="M1198" s="21"/>
      <c r="N1198" s="21"/>
      <c r="O1198" s="21"/>
      <c r="P1198" s="1"/>
      <c r="Q1198" s="1"/>
      <c r="R1198" s="1"/>
      <c r="S1198" s="1"/>
      <c r="T1198" s="1"/>
      <c r="U1198" s="1"/>
      <c r="V1198" s="1"/>
      <c r="W1198" s="1"/>
      <c r="X1198" s="1"/>
      <c r="Y1198" s="1"/>
      <c r="Z1198" s="1"/>
    </row>
    <row r="1199" spans="1:26" ht="14.25" customHeight="1" x14ac:dyDescent="0.35">
      <c r="A1199" s="21"/>
      <c r="B1199" s="74"/>
      <c r="C1199" s="143"/>
      <c r="D1199" s="135"/>
      <c r="E1199" s="75"/>
      <c r="F1199" s="76"/>
      <c r="G1199" s="77"/>
      <c r="H1199" s="78"/>
      <c r="I1199" s="79"/>
      <c r="J1199" s="21"/>
      <c r="K1199" s="64" t="str">
        <f t="shared" si="23"/>
        <v/>
      </c>
      <c r="L1199" s="65" t="str">
        <f t="shared" si="20"/>
        <v xml:space="preserve"> </v>
      </c>
      <c r="M1199" s="21"/>
      <c r="N1199" s="21"/>
      <c r="O1199" s="21"/>
      <c r="P1199" s="1"/>
      <c r="Q1199" s="1"/>
      <c r="R1199" s="1"/>
      <c r="S1199" s="1"/>
      <c r="T1199" s="1"/>
      <c r="U1199" s="1"/>
      <c r="V1199" s="1"/>
      <c r="W1199" s="1"/>
      <c r="X1199" s="1"/>
      <c r="Y1199" s="1"/>
      <c r="Z1199" s="1"/>
    </row>
    <row r="1200" spans="1:26" ht="14.25" customHeight="1" x14ac:dyDescent="0.35">
      <c r="A1200" s="21"/>
      <c r="B1200" s="74"/>
      <c r="C1200" s="143"/>
      <c r="D1200" s="135"/>
      <c r="E1200" s="75"/>
      <c r="F1200" s="76"/>
      <c r="G1200" s="77"/>
      <c r="H1200" s="78"/>
      <c r="I1200" s="79"/>
      <c r="J1200" s="21"/>
      <c r="K1200" s="64" t="str">
        <f t="shared" si="23"/>
        <v/>
      </c>
      <c r="L1200" s="65" t="str">
        <f t="shared" si="20"/>
        <v xml:space="preserve"> </v>
      </c>
      <c r="M1200" s="21"/>
      <c r="N1200" s="21"/>
      <c r="O1200" s="21"/>
      <c r="P1200" s="1"/>
      <c r="Q1200" s="1"/>
      <c r="R1200" s="1"/>
      <c r="S1200" s="1"/>
      <c r="T1200" s="1"/>
      <c r="U1200" s="1"/>
      <c r="V1200" s="1"/>
      <c r="W1200" s="1"/>
      <c r="X1200" s="1"/>
      <c r="Y1200" s="1"/>
      <c r="Z1200" s="1"/>
    </row>
    <row r="1201" spans="1:26" ht="14.25" customHeight="1" x14ac:dyDescent="0.35">
      <c r="A1201" s="21"/>
      <c r="B1201" s="74"/>
      <c r="C1201" s="143"/>
      <c r="D1201" s="135"/>
      <c r="E1201" s="75"/>
      <c r="F1201" s="76"/>
      <c r="G1201" s="77"/>
      <c r="H1201" s="78"/>
      <c r="I1201" s="79"/>
      <c r="J1201" s="21"/>
      <c r="K1201" s="64" t="str">
        <f t="shared" si="23"/>
        <v/>
      </c>
      <c r="L1201" s="65" t="str">
        <f t="shared" si="20"/>
        <v xml:space="preserve"> </v>
      </c>
      <c r="M1201" s="21"/>
      <c r="N1201" s="21"/>
      <c r="O1201" s="21"/>
      <c r="P1201" s="1"/>
      <c r="Q1201" s="1"/>
      <c r="R1201" s="1"/>
      <c r="S1201" s="1"/>
      <c r="T1201" s="1"/>
      <c r="U1201" s="1"/>
      <c r="V1201" s="1"/>
      <c r="W1201" s="1"/>
      <c r="X1201" s="1"/>
      <c r="Y1201" s="1"/>
      <c r="Z1201" s="1"/>
    </row>
    <row r="1202" spans="1:26" ht="14.25" customHeight="1" x14ac:dyDescent="0.35">
      <c r="A1202" s="21"/>
      <c r="B1202" s="74"/>
      <c r="C1202" s="143"/>
      <c r="D1202" s="135"/>
      <c r="E1202" s="75"/>
      <c r="F1202" s="76"/>
      <c r="G1202" s="77"/>
      <c r="H1202" s="78"/>
      <c r="I1202" s="79"/>
      <c r="J1202" s="21"/>
      <c r="K1202" s="64" t="str">
        <f t="shared" si="23"/>
        <v/>
      </c>
      <c r="L1202" s="65" t="str">
        <f t="shared" si="20"/>
        <v xml:space="preserve"> </v>
      </c>
      <c r="M1202" s="21"/>
      <c r="N1202" s="21"/>
      <c r="O1202" s="21"/>
      <c r="P1202" s="1"/>
      <c r="Q1202" s="1"/>
      <c r="R1202" s="1"/>
      <c r="S1202" s="1"/>
      <c r="T1202" s="1"/>
      <c r="U1202" s="1"/>
      <c r="V1202" s="1"/>
      <c r="W1202" s="1"/>
      <c r="X1202" s="1"/>
      <c r="Y1202" s="1"/>
      <c r="Z1202" s="1"/>
    </row>
    <row r="1203" spans="1:26" ht="14.25" customHeight="1" x14ac:dyDescent="0.35">
      <c r="A1203" s="21"/>
      <c r="B1203" s="74"/>
      <c r="C1203" s="143"/>
      <c r="D1203" s="135"/>
      <c r="E1203" s="75"/>
      <c r="F1203" s="76"/>
      <c r="G1203" s="77"/>
      <c r="H1203" s="78"/>
      <c r="I1203" s="79"/>
      <c r="J1203" s="21"/>
      <c r="K1203" s="64" t="str">
        <f t="shared" si="23"/>
        <v/>
      </c>
      <c r="L1203" s="65" t="str">
        <f t="shared" si="20"/>
        <v xml:space="preserve"> </v>
      </c>
      <c r="M1203" s="21"/>
      <c r="N1203" s="21"/>
      <c r="O1203" s="21"/>
      <c r="P1203" s="1"/>
      <c r="Q1203" s="1"/>
      <c r="R1203" s="1"/>
      <c r="S1203" s="1"/>
      <c r="T1203" s="1"/>
      <c r="U1203" s="1"/>
      <c r="V1203" s="1"/>
      <c r="W1203" s="1"/>
      <c r="X1203" s="1"/>
      <c r="Y1203" s="1"/>
      <c r="Z1203" s="1"/>
    </row>
    <row r="1204" spans="1:26" ht="14.25" customHeight="1" x14ac:dyDescent="0.35">
      <c r="A1204" s="21"/>
      <c r="B1204" s="74"/>
      <c r="C1204" s="143"/>
      <c r="D1204" s="135"/>
      <c r="E1204" s="75"/>
      <c r="F1204" s="76"/>
      <c r="G1204" s="77"/>
      <c r="H1204" s="78"/>
      <c r="I1204" s="79"/>
      <c r="J1204" s="21"/>
      <c r="K1204" s="64" t="str">
        <f t="shared" si="23"/>
        <v/>
      </c>
      <c r="L1204" s="65" t="str">
        <f t="shared" si="20"/>
        <v xml:space="preserve"> </v>
      </c>
      <c r="M1204" s="21"/>
      <c r="N1204" s="21"/>
      <c r="O1204" s="21"/>
      <c r="P1204" s="1"/>
      <c r="Q1204" s="1"/>
      <c r="R1204" s="1"/>
      <c r="S1204" s="1"/>
      <c r="T1204" s="1"/>
      <c r="U1204" s="1"/>
      <c r="V1204" s="1"/>
      <c r="W1204" s="1"/>
      <c r="X1204" s="1"/>
      <c r="Y1204" s="1"/>
      <c r="Z1204" s="1"/>
    </row>
    <row r="1205" spans="1:26" ht="14.25" customHeight="1" x14ac:dyDescent="0.35">
      <c r="A1205" s="21"/>
      <c r="B1205" s="74"/>
      <c r="C1205" s="143"/>
      <c r="D1205" s="135"/>
      <c r="E1205" s="75"/>
      <c r="F1205" s="76"/>
      <c r="G1205" s="77"/>
      <c r="H1205" s="78"/>
      <c r="I1205" s="79"/>
      <c r="J1205" s="21"/>
      <c r="K1205" s="64" t="str">
        <f t="shared" si="23"/>
        <v/>
      </c>
      <c r="L1205" s="65" t="str">
        <f t="shared" si="20"/>
        <v xml:space="preserve"> </v>
      </c>
      <c r="M1205" s="21"/>
      <c r="N1205" s="21"/>
      <c r="O1205" s="21"/>
      <c r="P1205" s="1"/>
      <c r="Q1205" s="1"/>
      <c r="R1205" s="1"/>
      <c r="S1205" s="1"/>
      <c r="T1205" s="1"/>
      <c r="U1205" s="1"/>
      <c r="V1205" s="1"/>
      <c r="W1205" s="1"/>
      <c r="X1205" s="1"/>
      <c r="Y1205" s="1"/>
      <c r="Z1205" s="1"/>
    </row>
    <row r="1206" spans="1:26" ht="14.25" customHeight="1" x14ac:dyDescent="0.35">
      <c r="A1206" s="21"/>
      <c r="B1206" s="74"/>
      <c r="C1206" s="143"/>
      <c r="D1206" s="135"/>
      <c r="E1206" s="75"/>
      <c r="F1206" s="76"/>
      <c r="G1206" s="77"/>
      <c r="H1206" s="78"/>
      <c r="I1206" s="79"/>
      <c r="J1206" s="21"/>
      <c r="K1206" s="64" t="str">
        <f t="shared" si="23"/>
        <v/>
      </c>
      <c r="L1206" s="65" t="str">
        <f t="shared" si="20"/>
        <v xml:space="preserve"> </v>
      </c>
      <c r="M1206" s="21"/>
      <c r="N1206" s="21"/>
      <c r="O1206" s="21"/>
      <c r="P1206" s="1"/>
      <c r="Q1206" s="1"/>
      <c r="R1206" s="1"/>
      <c r="S1206" s="1"/>
      <c r="T1206" s="1"/>
      <c r="U1206" s="1"/>
      <c r="V1206" s="1"/>
      <c r="W1206" s="1"/>
      <c r="X1206" s="1"/>
      <c r="Y1206" s="1"/>
      <c r="Z1206" s="1"/>
    </row>
    <row r="1207" spans="1:26" ht="14.25" customHeight="1" x14ac:dyDescent="0.35">
      <c r="A1207" s="21"/>
      <c r="B1207" s="74"/>
      <c r="C1207" s="143"/>
      <c r="D1207" s="135"/>
      <c r="E1207" s="75"/>
      <c r="F1207" s="76"/>
      <c r="G1207" s="77"/>
      <c r="H1207" s="78"/>
      <c r="I1207" s="79"/>
      <c r="J1207" s="21"/>
      <c r="K1207" s="64" t="str">
        <f t="shared" si="23"/>
        <v/>
      </c>
      <c r="L1207" s="65" t="str">
        <f t="shared" si="20"/>
        <v xml:space="preserve"> </v>
      </c>
      <c r="M1207" s="21"/>
      <c r="N1207" s="21"/>
      <c r="O1207" s="21"/>
      <c r="P1207" s="1"/>
      <c r="Q1207" s="1"/>
      <c r="R1207" s="1"/>
      <c r="S1207" s="1"/>
      <c r="T1207" s="1"/>
      <c r="U1207" s="1"/>
      <c r="V1207" s="1"/>
      <c r="W1207" s="1"/>
      <c r="X1207" s="1"/>
      <c r="Y1207" s="1"/>
      <c r="Z1207" s="1"/>
    </row>
    <row r="1208" spans="1:26" ht="14.25" customHeight="1" x14ac:dyDescent="0.35">
      <c r="A1208" s="21"/>
      <c r="B1208" s="74"/>
      <c r="C1208" s="143"/>
      <c r="D1208" s="135"/>
      <c r="E1208" s="75"/>
      <c r="F1208" s="76"/>
      <c r="G1208" s="77"/>
      <c r="H1208" s="78"/>
      <c r="I1208" s="79"/>
      <c r="J1208" s="21"/>
      <c r="K1208" s="64" t="str">
        <f t="shared" si="23"/>
        <v/>
      </c>
      <c r="L1208" s="65" t="str">
        <f t="shared" si="20"/>
        <v xml:space="preserve"> </v>
      </c>
      <c r="M1208" s="21"/>
      <c r="N1208" s="21"/>
      <c r="O1208" s="21"/>
      <c r="P1208" s="1"/>
      <c r="Q1208" s="1"/>
      <c r="R1208" s="1"/>
      <c r="S1208" s="1"/>
      <c r="T1208" s="1"/>
      <c r="U1208" s="1"/>
      <c r="V1208" s="1"/>
      <c r="W1208" s="1"/>
      <c r="X1208" s="1"/>
      <c r="Y1208" s="1"/>
      <c r="Z1208" s="1"/>
    </row>
    <row r="1209" spans="1:26" ht="14.25" customHeight="1" x14ac:dyDescent="0.35">
      <c r="A1209" s="21"/>
      <c r="B1209" s="74"/>
      <c r="C1209" s="143"/>
      <c r="D1209" s="135"/>
      <c r="E1209" s="75"/>
      <c r="F1209" s="76"/>
      <c r="G1209" s="77"/>
      <c r="H1209" s="78"/>
      <c r="I1209" s="79"/>
      <c r="J1209" s="21"/>
      <c r="K1209" s="64" t="str">
        <f t="shared" si="23"/>
        <v/>
      </c>
      <c r="L1209" s="65" t="str">
        <f t="shared" si="20"/>
        <v xml:space="preserve"> </v>
      </c>
      <c r="M1209" s="21"/>
      <c r="N1209" s="21"/>
      <c r="O1209" s="21"/>
      <c r="P1209" s="1"/>
      <c r="Q1209" s="1"/>
      <c r="R1209" s="1"/>
      <c r="S1209" s="1"/>
      <c r="T1209" s="1"/>
      <c r="U1209" s="1"/>
      <c r="V1209" s="1"/>
      <c r="W1209" s="1"/>
      <c r="X1209" s="1"/>
      <c r="Y1209" s="1"/>
      <c r="Z1209" s="1"/>
    </row>
    <row r="1210" spans="1:26" ht="14.25" customHeight="1" x14ac:dyDescent="0.35">
      <c r="A1210" s="21"/>
      <c r="B1210" s="74"/>
      <c r="C1210" s="143"/>
      <c r="D1210" s="135"/>
      <c r="E1210" s="75"/>
      <c r="F1210" s="76"/>
      <c r="G1210" s="77"/>
      <c r="H1210" s="78"/>
      <c r="I1210" s="79"/>
      <c r="J1210" s="21"/>
      <c r="K1210" s="64" t="str">
        <f t="shared" si="23"/>
        <v/>
      </c>
      <c r="L1210" s="65" t="str">
        <f t="shared" si="20"/>
        <v xml:space="preserve"> </v>
      </c>
      <c r="M1210" s="21"/>
      <c r="N1210" s="21"/>
      <c r="O1210" s="21"/>
      <c r="P1210" s="1"/>
      <c r="Q1210" s="1"/>
      <c r="R1210" s="1"/>
      <c r="S1210" s="1"/>
      <c r="T1210" s="1"/>
      <c r="U1210" s="1"/>
      <c r="V1210" s="1"/>
      <c r="W1210" s="1"/>
      <c r="X1210" s="1"/>
      <c r="Y1210" s="1"/>
      <c r="Z1210" s="1"/>
    </row>
    <row r="1211" spans="1:26" ht="14.25" customHeight="1" x14ac:dyDescent="0.35">
      <c r="A1211" s="21"/>
      <c r="B1211" s="74"/>
      <c r="C1211" s="143"/>
      <c r="D1211" s="135"/>
      <c r="E1211" s="75"/>
      <c r="F1211" s="76"/>
      <c r="G1211" s="77"/>
      <c r="H1211" s="78"/>
      <c r="I1211" s="79"/>
      <c r="J1211" s="21"/>
      <c r="K1211" s="64" t="str">
        <f t="shared" si="23"/>
        <v/>
      </c>
      <c r="L1211" s="65" t="str">
        <f t="shared" si="20"/>
        <v xml:space="preserve"> </v>
      </c>
      <c r="M1211" s="21"/>
      <c r="N1211" s="21"/>
      <c r="O1211" s="21"/>
      <c r="P1211" s="1"/>
      <c r="Q1211" s="1"/>
      <c r="R1211" s="1"/>
      <c r="S1211" s="1"/>
      <c r="T1211" s="1"/>
      <c r="U1211" s="1"/>
      <c r="V1211" s="1"/>
      <c r="W1211" s="1"/>
      <c r="X1211" s="1"/>
      <c r="Y1211" s="1"/>
      <c r="Z1211" s="1"/>
    </row>
    <row r="1212" spans="1:26" ht="14.25" customHeight="1" x14ac:dyDescent="0.35">
      <c r="A1212" s="21"/>
      <c r="B1212" s="74"/>
      <c r="C1212" s="143"/>
      <c r="D1212" s="135"/>
      <c r="E1212" s="75"/>
      <c r="F1212" s="76"/>
      <c r="G1212" s="77"/>
      <c r="H1212" s="78"/>
      <c r="I1212" s="79"/>
      <c r="J1212" s="21"/>
      <c r="K1212" s="64" t="str">
        <f t="shared" si="23"/>
        <v/>
      </c>
      <c r="L1212" s="65" t="str">
        <f t="shared" si="20"/>
        <v xml:space="preserve"> </v>
      </c>
      <c r="M1212" s="21"/>
      <c r="N1212" s="21"/>
      <c r="O1212" s="21"/>
      <c r="P1212" s="1"/>
      <c r="Q1212" s="1"/>
      <c r="R1212" s="1"/>
      <c r="S1212" s="1"/>
      <c r="T1212" s="1"/>
      <c r="U1212" s="1"/>
      <c r="V1212" s="1"/>
      <c r="W1212" s="1"/>
      <c r="X1212" s="1"/>
      <c r="Y1212" s="1"/>
      <c r="Z1212" s="1"/>
    </row>
    <row r="1213" spans="1:26" ht="14.25" customHeight="1" x14ac:dyDescent="0.35">
      <c r="A1213" s="21"/>
      <c r="B1213" s="74"/>
      <c r="C1213" s="143"/>
      <c r="D1213" s="135"/>
      <c r="E1213" s="75"/>
      <c r="F1213" s="76"/>
      <c r="G1213" s="77"/>
      <c r="H1213" s="78"/>
      <c r="I1213" s="79"/>
      <c r="J1213" s="21"/>
      <c r="K1213" s="64" t="str">
        <f t="shared" si="23"/>
        <v/>
      </c>
      <c r="L1213" s="65" t="str">
        <f t="shared" si="20"/>
        <v xml:space="preserve"> </v>
      </c>
      <c r="M1213" s="21"/>
      <c r="N1213" s="21"/>
      <c r="O1213" s="21"/>
      <c r="P1213" s="1"/>
      <c r="Q1213" s="1"/>
      <c r="R1213" s="1"/>
      <c r="S1213" s="1"/>
      <c r="T1213" s="1"/>
      <c r="U1213" s="1"/>
      <c r="V1213" s="1"/>
      <c r="W1213" s="1"/>
      <c r="X1213" s="1"/>
      <c r="Y1213" s="1"/>
      <c r="Z1213" s="1"/>
    </row>
    <row r="1214" spans="1:26" ht="14.25" customHeight="1" x14ac:dyDescent="0.35">
      <c r="A1214" s="21"/>
      <c r="B1214" s="74"/>
      <c r="C1214" s="143"/>
      <c r="D1214" s="135"/>
      <c r="E1214" s="75"/>
      <c r="F1214" s="76"/>
      <c r="G1214" s="77"/>
      <c r="H1214" s="78"/>
      <c r="I1214" s="79"/>
      <c r="J1214" s="21"/>
      <c r="K1214" s="64" t="str">
        <f t="shared" si="23"/>
        <v/>
      </c>
      <c r="L1214" s="65" t="str">
        <f t="shared" si="20"/>
        <v xml:space="preserve"> </v>
      </c>
      <c r="M1214" s="21"/>
      <c r="N1214" s="21"/>
      <c r="O1214" s="21"/>
      <c r="P1214" s="1"/>
      <c r="Q1214" s="1"/>
      <c r="R1214" s="1"/>
      <c r="S1214" s="1"/>
      <c r="T1214" s="1"/>
      <c r="U1214" s="1"/>
      <c r="V1214" s="1"/>
      <c r="W1214" s="1"/>
      <c r="X1214" s="1"/>
      <c r="Y1214" s="1"/>
      <c r="Z1214" s="1"/>
    </row>
    <row r="1215" spans="1:26" ht="14.25" customHeight="1" x14ac:dyDescent="0.35">
      <c r="A1215" s="21"/>
      <c r="B1215" s="74"/>
      <c r="C1215" s="143"/>
      <c r="D1215" s="135"/>
      <c r="E1215" s="75"/>
      <c r="F1215" s="76"/>
      <c r="G1215" s="77"/>
      <c r="H1215" s="78"/>
      <c r="I1215" s="79"/>
      <c r="J1215" s="21"/>
      <c r="K1215" s="64" t="str">
        <f t="shared" si="23"/>
        <v/>
      </c>
      <c r="L1215" s="65" t="str">
        <f t="shared" si="20"/>
        <v xml:space="preserve"> </v>
      </c>
      <c r="M1215" s="21"/>
      <c r="N1215" s="21"/>
      <c r="O1215" s="21"/>
      <c r="P1215" s="1"/>
      <c r="Q1215" s="1"/>
      <c r="R1215" s="1"/>
      <c r="S1215" s="1"/>
      <c r="T1215" s="1"/>
      <c r="U1215" s="1"/>
      <c r="V1215" s="1"/>
      <c r="W1215" s="1"/>
      <c r="X1215" s="1"/>
      <c r="Y1215" s="1"/>
      <c r="Z1215" s="1"/>
    </row>
    <row r="1216" spans="1:26" ht="14.25" customHeight="1" x14ac:dyDescent="0.35">
      <c r="A1216" s="21"/>
      <c r="B1216" s="74"/>
      <c r="C1216" s="143"/>
      <c r="D1216" s="135"/>
      <c r="E1216" s="75"/>
      <c r="F1216" s="76"/>
      <c r="G1216" s="77"/>
      <c r="H1216" s="78"/>
      <c r="I1216" s="79"/>
      <c r="J1216" s="21"/>
      <c r="K1216" s="64" t="str">
        <f t="shared" si="23"/>
        <v/>
      </c>
      <c r="L1216" s="65" t="str">
        <f t="shared" si="20"/>
        <v xml:space="preserve"> </v>
      </c>
      <c r="M1216" s="21"/>
      <c r="N1216" s="21"/>
      <c r="O1216" s="21"/>
      <c r="P1216" s="1"/>
      <c r="Q1216" s="1"/>
      <c r="R1216" s="1"/>
      <c r="S1216" s="1"/>
      <c r="T1216" s="1"/>
      <c r="U1216" s="1"/>
      <c r="V1216" s="1"/>
      <c r="W1216" s="1"/>
      <c r="X1216" s="1"/>
      <c r="Y1216" s="1"/>
      <c r="Z1216" s="1"/>
    </row>
    <row r="1217" spans="1:26" ht="14.25" customHeight="1" x14ac:dyDescent="0.35">
      <c r="A1217" s="21"/>
      <c r="B1217" s="74"/>
      <c r="C1217" s="143"/>
      <c r="D1217" s="135"/>
      <c r="E1217" s="75"/>
      <c r="F1217" s="76"/>
      <c r="G1217" s="77"/>
      <c r="H1217" s="78"/>
      <c r="I1217" s="79"/>
      <c r="J1217" s="21"/>
      <c r="K1217" s="64" t="str">
        <f t="shared" si="23"/>
        <v/>
      </c>
      <c r="L1217" s="65" t="str">
        <f t="shared" si="20"/>
        <v xml:space="preserve"> </v>
      </c>
      <c r="M1217" s="21"/>
      <c r="N1217" s="21"/>
      <c r="O1217" s="21"/>
      <c r="P1217" s="1"/>
      <c r="Q1217" s="1"/>
      <c r="R1217" s="1"/>
      <c r="S1217" s="1"/>
      <c r="T1217" s="1"/>
      <c r="U1217" s="1"/>
      <c r="V1217" s="1"/>
      <c r="W1217" s="1"/>
      <c r="X1217" s="1"/>
      <c r="Y1217" s="1"/>
      <c r="Z1217" s="1"/>
    </row>
    <row r="1218" spans="1:26" ht="14.25" customHeight="1" x14ac:dyDescent="0.35">
      <c r="A1218" s="21"/>
      <c r="B1218" s="74"/>
      <c r="C1218" s="143"/>
      <c r="D1218" s="135"/>
      <c r="E1218" s="75"/>
      <c r="F1218" s="76"/>
      <c r="G1218" s="77"/>
      <c r="H1218" s="78"/>
      <c r="I1218" s="79"/>
      <c r="J1218" s="21"/>
      <c r="K1218" s="64" t="str">
        <f t="shared" si="23"/>
        <v/>
      </c>
      <c r="L1218" s="65" t="str">
        <f t="shared" si="20"/>
        <v xml:space="preserve"> </v>
      </c>
      <c r="M1218" s="21"/>
      <c r="N1218" s="21"/>
      <c r="O1218" s="21"/>
      <c r="P1218" s="1"/>
      <c r="Q1218" s="1"/>
      <c r="R1218" s="1"/>
      <c r="S1218" s="1"/>
      <c r="T1218" s="1"/>
      <c r="U1218" s="1"/>
      <c r="V1218" s="1"/>
      <c r="W1218" s="1"/>
      <c r="X1218" s="1"/>
      <c r="Y1218" s="1"/>
      <c r="Z1218" s="1"/>
    </row>
    <row r="1219" spans="1:26" ht="14.25" customHeight="1" x14ac:dyDescent="0.35">
      <c r="A1219" s="21"/>
      <c r="B1219" s="74"/>
      <c r="C1219" s="143"/>
      <c r="D1219" s="135"/>
      <c r="E1219" s="75"/>
      <c r="F1219" s="76"/>
      <c r="G1219" s="77"/>
      <c r="H1219" s="78"/>
      <c r="I1219" s="79"/>
      <c r="J1219" s="21"/>
      <c r="K1219" s="64" t="str">
        <f t="shared" si="23"/>
        <v/>
      </c>
      <c r="L1219" s="65" t="str">
        <f t="shared" si="20"/>
        <v xml:space="preserve"> </v>
      </c>
      <c r="M1219" s="21"/>
      <c r="N1219" s="21"/>
      <c r="O1219" s="21"/>
      <c r="P1219" s="1"/>
      <c r="Q1219" s="1"/>
      <c r="R1219" s="1"/>
      <c r="S1219" s="1"/>
      <c r="T1219" s="1"/>
      <c r="U1219" s="1"/>
      <c r="V1219" s="1"/>
      <c r="W1219" s="1"/>
      <c r="X1219" s="1"/>
      <c r="Y1219" s="1"/>
      <c r="Z1219" s="1"/>
    </row>
    <row r="1220" spans="1:26" ht="14.25" customHeight="1" x14ac:dyDescent="0.35">
      <c r="A1220" s="21"/>
      <c r="B1220" s="74"/>
      <c r="C1220" s="143"/>
      <c r="D1220" s="135"/>
      <c r="E1220" s="75"/>
      <c r="F1220" s="76"/>
      <c r="G1220" s="77"/>
      <c r="H1220" s="78"/>
      <c r="I1220" s="79"/>
      <c r="J1220" s="21"/>
      <c r="K1220" s="64" t="str">
        <f t="shared" si="23"/>
        <v/>
      </c>
      <c r="L1220" s="65" t="str">
        <f t="shared" si="20"/>
        <v xml:space="preserve"> </v>
      </c>
      <c r="M1220" s="21"/>
      <c r="N1220" s="21"/>
      <c r="O1220" s="21"/>
      <c r="P1220" s="1"/>
      <c r="Q1220" s="1"/>
      <c r="R1220" s="1"/>
      <c r="S1220" s="1"/>
      <c r="T1220" s="1"/>
      <c r="U1220" s="1"/>
      <c r="V1220" s="1"/>
      <c r="W1220" s="1"/>
      <c r="X1220" s="1"/>
      <c r="Y1220" s="1"/>
      <c r="Z1220" s="1"/>
    </row>
    <row r="1221" spans="1:26" ht="14.25" customHeight="1" x14ac:dyDescent="0.35">
      <c r="A1221" s="21"/>
      <c r="B1221" s="74"/>
      <c r="C1221" s="143"/>
      <c r="D1221" s="135"/>
      <c r="E1221" s="75"/>
      <c r="F1221" s="76"/>
      <c r="G1221" s="77"/>
      <c r="H1221" s="78"/>
      <c r="I1221" s="79"/>
      <c r="J1221" s="21"/>
      <c r="K1221" s="64" t="str">
        <f t="shared" si="23"/>
        <v/>
      </c>
      <c r="L1221" s="65" t="str">
        <f t="shared" si="20"/>
        <v xml:space="preserve"> </v>
      </c>
      <c r="M1221" s="21"/>
      <c r="N1221" s="21"/>
      <c r="O1221" s="21"/>
      <c r="P1221" s="1"/>
      <c r="Q1221" s="1"/>
      <c r="R1221" s="1"/>
      <c r="S1221" s="1"/>
      <c r="T1221" s="1"/>
      <c r="U1221" s="1"/>
      <c r="V1221" s="1"/>
      <c r="W1221" s="1"/>
      <c r="X1221" s="1"/>
      <c r="Y1221" s="1"/>
      <c r="Z1221" s="1"/>
    </row>
    <row r="1222" spans="1:26" ht="14.25" customHeight="1" x14ac:dyDescent="0.35">
      <c r="A1222" s="21"/>
      <c r="B1222" s="74"/>
      <c r="C1222" s="143"/>
      <c r="D1222" s="135"/>
      <c r="E1222" s="75"/>
      <c r="F1222" s="76"/>
      <c r="G1222" s="77"/>
      <c r="H1222" s="78"/>
      <c r="I1222" s="79"/>
      <c r="J1222" s="21"/>
      <c r="K1222" s="64" t="str">
        <f t="shared" si="23"/>
        <v/>
      </c>
      <c r="L1222" s="65" t="str">
        <f t="shared" si="20"/>
        <v xml:space="preserve"> </v>
      </c>
      <c r="M1222" s="21"/>
      <c r="N1222" s="21"/>
      <c r="O1222" s="21"/>
      <c r="P1222" s="1"/>
      <c r="Q1222" s="1"/>
      <c r="R1222" s="1"/>
      <c r="S1222" s="1"/>
      <c r="T1222" s="1"/>
      <c r="U1222" s="1"/>
      <c r="V1222" s="1"/>
      <c r="W1222" s="1"/>
      <c r="X1222" s="1"/>
      <c r="Y1222" s="1"/>
      <c r="Z1222" s="1"/>
    </row>
    <row r="1223" spans="1:26" ht="14.25" customHeight="1" x14ac:dyDescent="0.35">
      <c r="A1223" s="21"/>
      <c r="B1223" s="74"/>
      <c r="C1223" s="143"/>
      <c r="D1223" s="135"/>
      <c r="E1223" s="75"/>
      <c r="F1223" s="76"/>
      <c r="G1223" s="77"/>
      <c r="H1223" s="78"/>
      <c r="I1223" s="79"/>
      <c r="J1223" s="21"/>
      <c r="K1223" s="64" t="str">
        <f t="shared" si="23"/>
        <v/>
      </c>
      <c r="L1223" s="65" t="str">
        <f t="shared" si="20"/>
        <v xml:space="preserve"> </v>
      </c>
      <c r="M1223" s="21"/>
      <c r="N1223" s="21"/>
      <c r="O1223" s="21"/>
      <c r="P1223" s="1"/>
      <c r="Q1223" s="1"/>
      <c r="R1223" s="1"/>
      <c r="S1223" s="1"/>
      <c r="T1223" s="1"/>
      <c r="U1223" s="1"/>
      <c r="V1223" s="1"/>
      <c r="W1223" s="1"/>
      <c r="X1223" s="1"/>
      <c r="Y1223" s="1"/>
      <c r="Z1223" s="1"/>
    </row>
    <row r="1224" spans="1:26" ht="14.25" customHeight="1" x14ac:dyDescent="0.35">
      <c r="A1224" s="21"/>
      <c r="B1224" s="74"/>
      <c r="C1224" s="143"/>
      <c r="D1224" s="135"/>
      <c r="E1224" s="75"/>
      <c r="F1224" s="76"/>
      <c r="G1224" s="77"/>
      <c r="H1224" s="78"/>
      <c r="I1224" s="79"/>
      <c r="J1224" s="21"/>
      <c r="K1224" s="64" t="str">
        <f t="shared" si="23"/>
        <v/>
      </c>
      <c r="L1224" s="65" t="str">
        <f t="shared" si="20"/>
        <v xml:space="preserve"> </v>
      </c>
      <c r="M1224" s="21"/>
      <c r="N1224" s="21"/>
      <c r="O1224" s="21"/>
      <c r="P1224" s="1"/>
      <c r="Q1224" s="1"/>
      <c r="R1224" s="1"/>
      <c r="S1224" s="1"/>
      <c r="T1224" s="1"/>
      <c r="U1224" s="1"/>
      <c r="V1224" s="1"/>
      <c r="W1224" s="1"/>
      <c r="X1224" s="1"/>
      <c r="Y1224" s="1"/>
      <c r="Z1224" s="1"/>
    </row>
    <row r="1225" spans="1:26" ht="14.25" customHeight="1" x14ac:dyDescent="0.35">
      <c r="A1225" s="21"/>
      <c r="B1225" s="74"/>
      <c r="C1225" s="143"/>
      <c r="D1225" s="135"/>
      <c r="E1225" s="75"/>
      <c r="F1225" s="76"/>
      <c r="G1225" s="77"/>
      <c r="H1225" s="78"/>
      <c r="I1225" s="79"/>
      <c r="J1225" s="21"/>
      <c r="K1225" s="64" t="str">
        <f t="shared" si="23"/>
        <v/>
      </c>
      <c r="L1225" s="65" t="str">
        <f t="shared" si="20"/>
        <v xml:space="preserve"> </v>
      </c>
      <c r="M1225" s="21"/>
      <c r="N1225" s="21"/>
      <c r="O1225" s="21"/>
      <c r="P1225" s="1"/>
      <c r="Q1225" s="1"/>
      <c r="R1225" s="1"/>
      <c r="S1225" s="1"/>
      <c r="T1225" s="1"/>
      <c r="U1225" s="1"/>
      <c r="V1225" s="1"/>
      <c r="W1225" s="1"/>
      <c r="X1225" s="1"/>
      <c r="Y1225" s="1"/>
      <c r="Z1225" s="1"/>
    </row>
    <row r="1226" spans="1:26" ht="14.25" customHeight="1" x14ac:dyDescent="0.35">
      <c r="A1226" s="21"/>
      <c r="B1226" s="74"/>
      <c r="C1226" s="143"/>
      <c r="D1226" s="135"/>
      <c r="E1226" s="75"/>
      <c r="F1226" s="76"/>
      <c r="G1226" s="77"/>
      <c r="H1226" s="78"/>
      <c r="I1226" s="79"/>
      <c r="J1226" s="21"/>
      <c r="K1226" s="64" t="str">
        <f t="shared" si="23"/>
        <v/>
      </c>
      <c r="L1226" s="65" t="str">
        <f t="shared" si="20"/>
        <v xml:space="preserve"> </v>
      </c>
      <c r="M1226" s="21"/>
      <c r="N1226" s="21"/>
      <c r="O1226" s="21"/>
      <c r="P1226" s="1"/>
      <c r="Q1226" s="1"/>
      <c r="R1226" s="1"/>
      <c r="S1226" s="1"/>
      <c r="T1226" s="1"/>
      <c r="U1226" s="1"/>
      <c r="V1226" s="1"/>
      <c r="W1226" s="1"/>
      <c r="X1226" s="1"/>
      <c r="Y1226" s="1"/>
      <c r="Z1226" s="1"/>
    </row>
    <row r="1227" spans="1:26" ht="14.25" customHeight="1" x14ac:dyDescent="0.35">
      <c r="A1227" s="21"/>
      <c r="B1227" s="74"/>
      <c r="C1227" s="143"/>
      <c r="D1227" s="135"/>
      <c r="E1227" s="75"/>
      <c r="F1227" s="76"/>
      <c r="G1227" s="77"/>
      <c r="H1227" s="78"/>
      <c r="I1227" s="79"/>
      <c r="J1227" s="21"/>
      <c r="K1227" s="64" t="str">
        <f t="shared" si="23"/>
        <v/>
      </c>
      <c r="L1227" s="65" t="str">
        <f t="shared" si="20"/>
        <v xml:space="preserve"> </v>
      </c>
      <c r="M1227" s="21"/>
      <c r="N1227" s="21"/>
      <c r="O1227" s="21"/>
      <c r="P1227" s="1"/>
      <c r="Q1227" s="1"/>
      <c r="R1227" s="1"/>
      <c r="S1227" s="1"/>
      <c r="T1227" s="1"/>
      <c r="U1227" s="1"/>
      <c r="V1227" s="1"/>
      <c r="W1227" s="1"/>
      <c r="X1227" s="1"/>
      <c r="Y1227" s="1"/>
      <c r="Z1227" s="1"/>
    </row>
    <row r="1228" spans="1:26" ht="14.25" customHeight="1" x14ac:dyDescent="0.35">
      <c r="A1228" s="21"/>
      <c r="B1228" s="74"/>
      <c r="C1228" s="143"/>
      <c r="D1228" s="135"/>
      <c r="E1228" s="75"/>
      <c r="F1228" s="76"/>
      <c r="G1228" s="77"/>
      <c r="H1228" s="78"/>
      <c r="I1228" s="79"/>
      <c r="J1228" s="21"/>
      <c r="K1228" s="64" t="str">
        <f t="shared" si="23"/>
        <v/>
      </c>
      <c r="L1228" s="65" t="str">
        <f t="shared" si="20"/>
        <v xml:space="preserve"> </v>
      </c>
      <c r="M1228" s="21"/>
      <c r="N1228" s="21"/>
      <c r="O1228" s="21"/>
      <c r="P1228" s="1"/>
      <c r="Q1228" s="1"/>
      <c r="R1228" s="1"/>
      <c r="S1228" s="1"/>
      <c r="T1228" s="1"/>
      <c r="U1228" s="1"/>
      <c r="V1228" s="1"/>
      <c r="W1228" s="1"/>
      <c r="X1228" s="1"/>
      <c r="Y1228" s="1"/>
      <c r="Z1228" s="1"/>
    </row>
    <row r="1229" spans="1:26" ht="14.25" customHeight="1" x14ac:dyDescent="0.35">
      <c r="A1229" s="21"/>
      <c r="B1229" s="74"/>
      <c r="C1229" s="143"/>
      <c r="D1229" s="135"/>
      <c r="E1229" s="75"/>
      <c r="F1229" s="76"/>
      <c r="G1229" s="77"/>
      <c r="H1229" s="78"/>
      <c r="I1229" s="79"/>
      <c r="J1229" s="21"/>
      <c r="K1229" s="64" t="str">
        <f t="shared" si="23"/>
        <v/>
      </c>
      <c r="L1229" s="65" t="str">
        <f t="shared" si="20"/>
        <v xml:space="preserve"> </v>
      </c>
      <c r="M1229" s="21"/>
      <c r="N1229" s="21"/>
      <c r="O1229" s="21"/>
      <c r="P1229" s="1"/>
      <c r="Q1229" s="1"/>
      <c r="R1229" s="1"/>
      <c r="S1229" s="1"/>
      <c r="T1229" s="1"/>
      <c r="U1229" s="1"/>
      <c r="V1229" s="1"/>
      <c r="W1229" s="1"/>
      <c r="X1229" s="1"/>
      <c r="Y1229" s="1"/>
      <c r="Z1229" s="1"/>
    </row>
    <row r="1230" spans="1:26" ht="14.25" customHeight="1" x14ac:dyDescent="0.35">
      <c r="A1230" s="21"/>
      <c r="B1230" s="74"/>
      <c r="C1230" s="143"/>
      <c r="D1230" s="135"/>
      <c r="E1230" s="75"/>
      <c r="F1230" s="76"/>
      <c r="G1230" s="77"/>
      <c r="H1230" s="78"/>
      <c r="I1230" s="79"/>
      <c r="J1230" s="21"/>
      <c r="K1230" s="64" t="str">
        <f t="shared" si="23"/>
        <v/>
      </c>
      <c r="L1230" s="65" t="str">
        <f t="shared" si="20"/>
        <v xml:space="preserve"> </v>
      </c>
      <c r="M1230" s="21"/>
      <c r="N1230" s="21"/>
      <c r="O1230" s="21"/>
      <c r="P1230" s="1"/>
      <c r="Q1230" s="1"/>
      <c r="R1230" s="1"/>
      <c r="S1230" s="1"/>
      <c r="T1230" s="1"/>
      <c r="U1230" s="1"/>
      <c r="V1230" s="1"/>
      <c r="W1230" s="1"/>
      <c r="X1230" s="1"/>
      <c r="Y1230" s="1"/>
      <c r="Z1230" s="1"/>
    </row>
    <row r="1231" spans="1:26" ht="14.25" customHeight="1" x14ac:dyDescent="0.35">
      <c r="A1231" s="21"/>
      <c r="B1231" s="74"/>
      <c r="C1231" s="143"/>
      <c r="D1231" s="135"/>
      <c r="E1231" s="75"/>
      <c r="F1231" s="76"/>
      <c r="G1231" s="77"/>
      <c r="H1231" s="78"/>
      <c r="I1231" s="79"/>
      <c r="J1231" s="21"/>
      <c r="K1231" s="64" t="str">
        <f t="shared" si="23"/>
        <v/>
      </c>
      <c r="L1231" s="65" t="str">
        <f t="shared" si="20"/>
        <v xml:space="preserve"> </v>
      </c>
      <c r="M1231" s="21"/>
      <c r="N1231" s="21"/>
      <c r="O1231" s="21"/>
      <c r="P1231" s="1"/>
      <c r="Q1231" s="1"/>
      <c r="R1231" s="1"/>
      <c r="S1231" s="1"/>
      <c r="T1231" s="1"/>
      <c r="U1231" s="1"/>
      <c r="V1231" s="1"/>
      <c r="W1231" s="1"/>
      <c r="X1231" s="1"/>
      <c r="Y1231" s="1"/>
      <c r="Z1231" s="1"/>
    </row>
    <row r="1232" spans="1:26" ht="14.25" customHeight="1" x14ac:dyDescent="0.35">
      <c r="A1232" s="21"/>
      <c r="B1232" s="74"/>
      <c r="C1232" s="143"/>
      <c r="D1232" s="135"/>
      <c r="E1232" s="75"/>
      <c r="F1232" s="76"/>
      <c r="G1232" s="77"/>
      <c r="H1232" s="78"/>
      <c r="I1232" s="79"/>
      <c r="J1232" s="21"/>
      <c r="K1232" s="64" t="str">
        <f t="shared" si="23"/>
        <v/>
      </c>
      <c r="L1232" s="65" t="str">
        <f t="shared" si="20"/>
        <v xml:space="preserve"> </v>
      </c>
      <c r="M1232" s="21"/>
      <c r="N1232" s="21"/>
      <c r="O1232" s="21"/>
      <c r="P1232" s="1"/>
      <c r="Q1232" s="1"/>
      <c r="R1232" s="1"/>
      <c r="S1232" s="1"/>
      <c r="T1232" s="1"/>
      <c r="U1232" s="1"/>
      <c r="V1232" s="1"/>
      <c r="W1232" s="1"/>
      <c r="X1232" s="1"/>
      <c r="Y1232" s="1"/>
      <c r="Z1232" s="1"/>
    </row>
    <row r="1233" spans="1:26" ht="14.25" customHeight="1" x14ac:dyDescent="0.35">
      <c r="A1233" s="21"/>
      <c r="B1233" s="74"/>
      <c r="C1233" s="143"/>
      <c r="D1233" s="135"/>
      <c r="E1233" s="75"/>
      <c r="F1233" s="76"/>
      <c r="G1233" s="77"/>
      <c r="H1233" s="78"/>
      <c r="I1233" s="79"/>
      <c r="J1233" s="21"/>
      <c r="K1233" s="64" t="str">
        <f t="shared" si="23"/>
        <v/>
      </c>
      <c r="L1233" s="65" t="str">
        <f t="shared" si="20"/>
        <v xml:space="preserve"> </v>
      </c>
      <c r="M1233" s="21"/>
      <c r="N1233" s="21"/>
      <c r="O1233" s="21"/>
      <c r="P1233" s="1"/>
      <c r="Q1233" s="1"/>
      <c r="R1233" s="1"/>
      <c r="S1233" s="1"/>
      <c r="T1233" s="1"/>
      <c r="U1233" s="1"/>
      <c r="V1233" s="1"/>
      <c r="W1233" s="1"/>
      <c r="X1233" s="1"/>
      <c r="Y1233" s="1"/>
      <c r="Z1233" s="1"/>
    </row>
    <row r="1234" spans="1:26" ht="14.25" customHeight="1" x14ac:dyDescent="0.35">
      <c r="A1234" s="21"/>
      <c r="B1234" s="74"/>
      <c r="C1234" s="143"/>
      <c r="D1234" s="135"/>
      <c r="E1234" s="75"/>
      <c r="F1234" s="76"/>
      <c r="G1234" s="77"/>
      <c r="H1234" s="78"/>
      <c r="I1234" s="79"/>
      <c r="J1234" s="21"/>
      <c r="K1234" s="64" t="str">
        <f t="shared" si="23"/>
        <v/>
      </c>
      <c r="L1234" s="65" t="str">
        <f t="shared" si="20"/>
        <v xml:space="preserve"> </v>
      </c>
      <c r="M1234" s="21"/>
      <c r="N1234" s="21"/>
      <c r="O1234" s="21"/>
      <c r="P1234" s="1"/>
      <c r="Q1234" s="1"/>
      <c r="R1234" s="1"/>
      <c r="S1234" s="1"/>
      <c r="T1234" s="1"/>
      <c r="U1234" s="1"/>
      <c r="V1234" s="1"/>
      <c r="W1234" s="1"/>
      <c r="X1234" s="1"/>
      <c r="Y1234" s="1"/>
      <c r="Z1234" s="1"/>
    </row>
    <row r="1235" spans="1:26" ht="14.25" customHeight="1" x14ac:dyDescent="0.35">
      <c r="A1235" s="21"/>
      <c r="B1235" s="74"/>
      <c r="C1235" s="143"/>
      <c r="D1235" s="135"/>
      <c r="E1235" s="75"/>
      <c r="F1235" s="76"/>
      <c r="G1235" s="77"/>
      <c r="H1235" s="78"/>
      <c r="I1235" s="79"/>
      <c r="J1235" s="21"/>
      <c r="K1235" s="64" t="str">
        <f t="shared" si="23"/>
        <v/>
      </c>
      <c r="L1235" s="65" t="str">
        <f t="shared" si="20"/>
        <v xml:space="preserve"> </v>
      </c>
      <c r="M1235" s="21"/>
      <c r="N1235" s="21"/>
      <c r="O1235" s="21"/>
      <c r="P1235" s="1"/>
      <c r="Q1235" s="1"/>
      <c r="R1235" s="1"/>
      <c r="S1235" s="1"/>
      <c r="T1235" s="1"/>
      <c r="U1235" s="1"/>
      <c r="V1235" s="1"/>
      <c r="W1235" s="1"/>
      <c r="X1235" s="1"/>
      <c r="Y1235" s="1"/>
      <c r="Z1235" s="1"/>
    </row>
    <row r="1236" spans="1:26" ht="14.25" customHeight="1" x14ac:dyDescent="0.35">
      <c r="A1236" s="21"/>
      <c r="B1236" s="74"/>
      <c r="C1236" s="143"/>
      <c r="D1236" s="135"/>
      <c r="E1236" s="75"/>
      <c r="F1236" s="76"/>
      <c r="G1236" s="77"/>
      <c r="H1236" s="78"/>
      <c r="I1236" s="79"/>
      <c r="J1236" s="21"/>
      <c r="K1236" s="64" t="str">
        <f t="shared" si="23"/>
        <v/>
      </c>
      <c r="L1236" s="65" t="str">
        <f t="shared" si="20"/>
        <v xml:space="preserve"> </v>
      </c>
      <c r="M1236" s="21"/>
      <c r="N1236" s="21"/>
      <c r="O1236" s="21"/>
      <c r="P1236" s="1"/>
      <c r="Q1236" s="1"/>
      <c r="R1236" s="1"/>
      <c r="S1236" s="1"/>
      <c r="T1236" s="1"/>
      <c r="U1236" s="1"/>
      <c r="V1236" s="1"/>
      <c r="W1236" s="1"/>
      <c r="X1236" s="1"/>
      <c r="Y1236" s="1"/>
      <c r="Z1236" s="1"/>
    </row>
    <row r="1237" spans="1:26" ht="14.25" customHeight="1" x14ac:dyDescent="0.35">
      <c r="A1237" s="21"/>
      <c r="B1237" s="74"/>
      <c r="C1237" s="143"/>
      <c r="D1237" s="135"/>
      <c r="E1237" s="75"/>
      <c r="F1237" s="76"/>
      <c r="G1237" s="77"/>
      <c r="H1237" s="78"/>
      <c r="I1237" s="79"/>
      <c r="J1237" s="21"/>
      <c r="K1237" s="64" t="str">
        <f t="shared" si="23"/>
        <v/>
      </c>
      <c r="L1237" s="65" t="str">
        <f t="shared" si="20"/>
        <v xml:space="preserve"> </v>
      </c>
      <c r="M1237" s="21"/>
      <c r="N1237" s="21"/>
      <c r="O1237" s="21"/>
      <c r="P1237" s="1"/>
      <c r="Q1237" s="1"/>
      <c r="R1237" s="1"/>
      <c r="S1237" s="1"/>
      <c r="T1237" s="1"/>
      <c r="U1237" s="1"/>
      <c r="V1237" s="1"/>
      <c r="W1237" s="1"/>
      <c r="X1237" s="1"/>
      <c r="Y1237" s="1"/>
      <c r="Z1237" s="1"/>
    </row>
    <row r="1238" spans="1:26" ht="14.25" customHeight="1" x14ac:dyDescent="0.35">
      <c r="A1238" s="21"/>
      <c r="B1238" s="74"/>
      <c r="C1238" s="143"/>
      <c r="D1238" s="135"/>
      <c r="E1238" s="75"/>
      <c r="F1238" s="76"/>
      <c r="G1238" s="77"/>
      <c r="H1238" s="78"/>
      <c r="I1238" s="79"/>
      <c r="J1238" s="21"/>
      <c r="K1238" s="64" t="str">
        <f t="shared" si="23"/>
        <v/>
      </c>
      <c r="L1238" s="65" t="str">
        <f t="shared" si="20"/>
        <v xml:space="preserve"> </v>
      </c>
      <c r="M1238" s="21"/>
      <c r="N1238" s="21"/>
      <c r="O1238" s="21"/>
      <c r="P1238" s="1"/>
      <c r="Q1238" s="1"/>
      <c r="R1238" s="1"/>
      <c r="S1238" s="1"/>
      <c r="T1238" s="1"/>
      <c r="U1238" s="1"/>
      <c r="V1238" s="1"/>
      <c r="W1238" s="1"/>
      <c r="X1238" s="1"/>
      <c r="Y1238" s="1"/>
      <c r="Z1238" s="1"/>
    </row>
    <row r="1239" spans="1:26" ht="14.25" customHeight="1" x14ac:dyDescent="0.35">
      <c r="A1239" s="21"/>
      <c r="B1239" s="74"/>
      <c r="C1239" s="143"/>
      <c r="D1239" s="135"/>
      <c r="E1239" s="75"/>
      <c r="F1239" s="76"/>
      <c r="G1239" s="77"/>
      <c r="H1239" s="78"/>
      <c r="I1239" s="79"/>
      <c r="J1239" s="21"/>
      <c r="K1239" s="64" t="str">
        <f t="shared" si="23"/>
        <v/>
      </c>
      <c r="L1239" s="65" t="str">
        <f t="shared" si="20"/>
        <v xml:space="preserve"> </v>
      </c>
      <c r="M1239" s="21"/>
      <c r="N1239" s="21"/>
      <c r="O1239" s="21"/>
      <c r="P1239" s="1"/>
      <c r="Q1239" s="1"/>
      <c r="R1239" s="1"/>
      <c r="S1239" s="1"/>
      <c r="T1239" s="1"/>
      <c r="U1239" s="1"/>
      <c r="V1239" s="1"/>
      <c r="W1239" s="1"/>
      <c r="X1239" s="1"/>
      <c r="Y1239" s="1"/>
      <c r="Z1239" s="1"/>
    </row>
    <row r="1240" spans="1:26" ht="14.25" customHeight="1" x14ac:dyDescent="0.35">
      <c r="A1240" s="21"/>
      <c r="B1240" s="74"/>
      <c r="C1240" s="143"/>
      <c r="D1240" s="135"/>
      <c r="E1240" s="75"/>
      <c r="F1240" s="76"/>
      <c r="G1240" s="77"/>
      <c r="H1240" s="78"/>
      <c r="I1240" s="79"/>
      <c r="J1240" s="21"/>
      <c r="K1240" s="64" t="str">
        <f t="shared" si="23"/>
        <v/>
      </c>
      <c r="L1240" s="65" t="str">
        <f t="shared" si="20"/>
        <v xml:space="preserve"> </v>
      </c>
      <c r="M1240" s="21"/>
      <c r="N1240" s="21"/>
      <c r="O1240" s="21"/>
      <c r="P1240" s="1"/>
      <c r="Q1240" s="1"/>
      <c r="R1240" s="1"/>
      <c r="S1240" s="1"/>
      <c r="T1240" s="1"/>
      <c r="U1240" s="1"/>
      <c r="V1240" s="1"/>
      <c r="W1240" s="1"/>
      <c r="X1240" s="1"/>
      <c r="Y1240" s="1"/>
      <c r="Z1240" s="1"/>
    </row>
    <row r="1241" spans="1:26" ht="14.25" customHeight="1" x14ac:dyDescent="0.35">
      <c r="A1241" s="21"/>
      <c r="B1241" s="74"/>
      <c r="C1241" s="143"/>
      <c r="D1241" s="135"/>
      <c r="E1241" s="75"/>
      <c r="F1241" s="76"/>
      <c r="G1241" s="77"/>
      <c r="H1241" s="78"/>
      <c r="I1241" s="79"/>
      <c r="J1241" s="21"/>
      <c r="K1241" s="64" t="str">
        <f t="shared" si="23"/>
        <v/>
      </c>
      <c r="L1241" s="65" t="str">
        <f t="shared" si="20"/>
        <v xml:space="preserve"> </v>
      </c>
      <c r="M1241" s="21"/>
      <c r="N1241" s="21"/>
      <c r="O1241" s="21"/>
      <c r="P1241" s="1"/>
      <c r="Q1241" s="1"/>
      <c r="R1241" s="1"/>
      <c r="S1241" s="1"/>
      <c r="T1241" s="1"/>
      <c r="U1241" s="1"/>
      <c r="V1241" s="1"/>
      <c r="W1241" s="1"/>
      <c r="X1241" s="1"/>
      <c r="Y1241" s="1"/>
      <c r="Z1241" s="1"/>
    </row>
    <row r="1242" spans="1:26" ht="14.25" customHeight="1" x14ac:dyDescent="0.35">
      <c r="A1242" s="21"/>
      <c r="B1242" s="74"/>
      <c r="C1242" s="143"/>
      <c r="D1242" s="135"/>
      <c r="E1242" s="75"/>
      <c r="F1242" s="76"/>
      <c r="G1242" s="77"/>
      <c r="H1242" s="78"/>
      <c r="I1242" s="79"/>
      <c r="J1242" s="21"/>
      <c r="K1242" s="64" t="str">
        <f t="shared" si="23"/>
        <v/>
      </c>
      <c r="L1242" s="65" t="str">
        <f t="shared" si="20"/>
        <v xml:space="preserve"> </v>
      </c>
      <c r="M1242" s="21"/>
      <c r="N1242" s="21"/>
      <c r="O1242" s="21"/>
      <c r="P1242" s="1"/>
      <c r="Q1242" s="1"/>
      <c r="R1242" s="1"/>
      <c r="S1242" s="1"/>
      <c r="T1242" s="1"/>
      <c r="U1242" s="1"/>
      <c r="V1242" s="1"/>
      <c r="W1242" s="1"/>
      <c r="X1242" s="1"/>
      <c r="Y1242" s="1"/>
      <c r="Z1242" s="1"/>
    </row>
    <row r="1243" spans="1:26" ht="14.25" customHeight="1" x14ac:dyDescent="0.35">
      <c r="A1243" s="21"/>
      <c r="B1243" s="74"/>
      <c r="C1243" s="143"/>
      <c r="D1243" s="135"/>
      <c r="E1243" s="75"/>
      <c r="F1243" s="76"/>
      <c r="G1243" s="77"/>
      <c r="H1243" s="78"/>
      <c r="I1243" s="79"/>
      <c r="J1243" s="21"/>
      <c r="K1243" s="64" t="str">
        <f t="shared" si="23"/>
        <v/>
      </c>
      <c r="L1243" s="65" t="str">
        <f t="shared" si="20"/>
        <v xml:space="preserve"> </v>
      </c>
      <c r="M1243" s="21"/>
      <c r="N1243" s="21"/>
      <c r="O1243" s="21"/>
      <c r="P1243" s="1"/>
      <c r="Q1243" s="1"/>
      <c r="R1243" s="1"/>
      <c r="S1243" s="1"/>
      <c r="T1243" s="1"/>
      <c r="U1243" s="1"/>
      <c r="V1243" s="1"/>
      <c r="W1243" s="1"/>
      <c r="X1243" s="1"/>
      <c r="Y1243" s="1"/>
      <c r="Z1243" s="1"/>
    </row>
    <row r="1244" spans="1:26" ht="14.25" customHeight="1" x14ac:dyDescent="0.35">
      <c r="A1244" s="21"/>
      <c r="B1244" s="74"/>
      <c r="C1244" s="143"/>
      <c r="D1244" s="135"/>
      <c r="E1244" s="75"/>
      <c r="F1244" s="76"/>
      <c r="G1244" s="77"/>
      <c r="H1244" s="78"/>
      <c r="I1244" s="79"/>
      <c r="J1244" s="21"/>
      <c r="K1244" s="64" t="str">
        <f t="shared" si="23"/>
        <v/>
      </c>
      <c r="L1244" s="65" t="str">
        <f t="shared" si="20"/>
        <v xml:space="preserve"> </v>
      </c>
      <c r="M1244" s="21"/>
      <c r="N1244" s="21"/>
      <c r="O1244" s="21"/>
      <c r="P1244" s="1"/>
      <c r="Q1244" s="1"/>
      <c r="R1244" s="1"/>
      <c r="S1244" s="1"/>
      <c r="T1244" s="1"/>
      <c r="U1244" s="1"/>
      <c r="V1244" s="1"/>
      <c r="W1244" s="1"/>
      <c r="X1244" s="1"/>
      <c r="Y1244" s="1"/>
      <c r="Z1244" s="1"/>
    </row>
    <row r="1245" spans="1:26" ht="14.25" customHeight="1" x14ac:dyDescent="0.35">
      <c r="A1245" s="21"/>
      <c r="B1245" s="74"/>
      <c r="C1245" s="143"/>
      <c r="D1245" s="135"/>
      <c r="E1245" s="75"/>
      <c r="F1245" s="76"/>
      <c r="G1245" s="77"/>
      <c r="H1245" s="78"/>
      <c r="I1245" s="79"/>
      <c r="J1245" s="21"/>
      <c r="K1245" s="64" t="str">
        <f t="shared" si="23"/>
        <v/>
      </c>
      <c r="L1245" s="65" t="str">
        <f t="shared" si="20"/>
        <v xml:space="preserve"> </v>
      </c>
      <c r="M1245" s="21"/>
      <c r="N1245" s="21"/>
      <c r="O1245" s="21"/>
      <c r="P1245" s="1"/>
      <c r="Q1245" s="1"/>
      <c r="R1245" s="1"/>
      <c r="S1245" s="1"/>
      <c r="T1245" s="1"/>
      <c r="U1245" s="1"/>
      <c r="V1245" s="1"/>
      <c r="W1245" s="1"/>
      <c r="X1245" s="1"/>
      <c r="Y1245" s="1"/>
      <c r="Z1245" s="1"/>
    </row>
    <row r="1246" spans="1:26" ht="14.25" customHeight="1" x14ac:dyDescent="0.35">
      <c r="A1246" s="21"/>
      <c r="B1246" s="74"/>
      <c r="C1246" s="143"/>
      <c r="D1246" s="135"/>
      <c r="E1246" s="75"/>
      <c r="F1246" s="76"/>
      <c r="G1246" s="77"/>
      <c r="H1246" s="78"/>
      <c r="I1246" s="79"/>
      <c r="J1246" s="21"/>
      <c r="K1246" s="64" t="str">
        <f t="shared" si="23"/>
        <v/>
      </c>
      <c r="L1246" s="65" t="str">
        <f t="shared" si="20"/>
        <v xml:space="preserve"> </v>
      </c>
      <c r="M1246" s="21"/>
      <c r="N1246" s="21"/>
      <c r="O1246" s="21"/>
      <c r="P1246" s="1"/>
      <c r="Q1246" s="1"/>
      <c r="R1246" s="1"/>
      <c r="S1246" s="1"/>
      <c r="T1246" s="1"/>
      <c r="U1246" s="1"/>
      <c r="V1246" s="1"/>
      <c r="W1246" s="1"/>
      <c r="X1246" s="1"/>
      <c r="Y1246" s="1"/>
      <c r="Z1246" s="1"/>
    </row>
    <row r="1247" spans="1:26" ht="14.25" customHeight="1" x14ac:dyDescent="0.35">
      <c r="A1247" s="21"/>
      <c r="B1247" s="74"/>
      <c r="C1247" s="143"/>
      <c r="D1247" s="135"/>
      <c r="E1247" s="75"/>
      <c r="F1247" s="76"/>
      <c r="G1247" s="77"/>
      <c r="H1247" s="78"/>
      <c r="I1247" s="79"/>
      <c r="J1247" s="21"/>
      <c r="K1247" s="64" t="str">
        <f t="shared" si="23"/>
        <v/>
      </c>
      <c r="L1247" s="65" t="str">
        <f t="shared" si="20"/>
        <v xml:space="preserve"> </v>
      </c>
      <c r="M1247" s="21"/>
      <c r="N1247" s="21"/>
      <c r="O1247" s="21"/>
      <c r="P1247" s="1"/>
      <c r="Q1247" s="1"/>
      <c r="R1247" s="1"/>
      <c r="S1247" s="1"/>
      <c r="T1247" s="1"/>
      <c r="U1247" s="1"/>
      <c r="V1247" s="1"/>
      <c r="W1247" s="1"/>
      <c r="X1247" s="1"/>
      <c r="Y1247" s="1"/>
      <c r="Z1247" s="1"/>
    </row>
    <row r="1248" spans="1:26" ht="14.25" customHeight="1" x14ac:dyDescent="0.35">
      <c r="A1248" s="21"/>
      <c r="B1248" s="74"/>
      <c r="C1248" s="143"/>
      <c r="D1248" s="135"/>
      <c r="E1248" s="75"/>
      <c r="F1248" s="76"/>
      <c r="G1248" s="77"/>
      <c r="H1248" s="78"/>
      <c r="I1248" s="79"/>
      <c r="J1248" s="21"/>
      <c r="K1248" s="64" t="str">
        <f t="shared" si="23"/>
        <v/>
      </c>
      <c r="L1248" s="65" t="str">
        <f t="shared" si="20"/>
        <v xml:space="preserve"> </v>
      </c>
      <c r="M1248" s="21"/>
      <c r="N1248" s="21"/>
      <c r="O1248" s="21"/>
      <c r="P1248" s="1"/>
      <c r="Q1248" s="1"/>
      <c r="R1248" s="1"/>
      <c r="S1248" s="1"/>
      <c r="T1248" s="1"/>
      <c r="U1248" s="1"/>
      <c r="V1248" s="1"/>
      <c r="W1248" s="1"/>
      <c r="X1248" s="1"/>
      <c r="Y1248" s="1"/>
      <c r="Z1248" s="1"/>
    </row>
    <row r="1249" spans="1:26" ht="14.25" customHeight="1" x14ac:dyDescent="0.35">
      <c r="A1249" s="21"/>
      <c r="B1249" s="74"/>
      <c r="C1249" s="143"/>
      <c r="D1249" s="135"/>
      <c r="E1249" s="75"/>
      <c r="F1249" s="76"/>
      <c r="G1249" s="77"/>
      <c r="H1249" s="78"/>
      <c r="I1249" s="79"/>
      <c r="J1249" s="21"/>
      <c r="K1249" s="64" t="str">
        <f t="shared" si="23"/>
        <v/>
      </c>
      <c r="L1249" s="65" t="str">
        <f t="shared" si="20"/>
        <v xml:space="preserve"> </v>
      </c>
      <c r="M1249" s="21"/>
      <c r="N1249" s="21"/>
      <c r="O1249" s="21"/>
      <c r="P1249" s="1"/>
      <c r="Q1249" s="1"/>
      <c r="R1249" s="1"/>
      <c r="S1249" s="1"/>
      <c r="T1249" s="1"/>
      <c r="U1249" s="1"/>
      <c r="V1249" s="1"/>
      <c r="W1249" s="1"/>
      <c r="X1249" s="1"/>
      <c r="Y1249" s="1"/>
      <c r="Z1249" s="1"/>
    </row>
    <row r="1250" spans="1:26" ht="14.25" customHeight="1" x14ac:dyDescent="0.35">
      <c r="A1250" s="21"/>
      <c r="B1250" s="74"/>
      <c r="C1250" s="143"/>
      <c r="D1250" s="135"/>
      <c r="E1250" s="75"/>
      <c r="F1250" s="76"/>
      <c r="G1250" s="77"/>
      <c r="H1250" s="78"/>
      <c r="I1250" s="79"/>
      <c r="J1250" s="21"/>
      <c r="K1250" s="64" t="str">
        <f t="shared" si="23"/>
        <v/>
      </c>
      <c r="L1250" s="65" t="str">
        <f t="shared" si="20"/>
        <v xml:space="preserve"> </v>
      </c>
      <c r="M1250" s="21"/>
      <c r="N1250" s="21"/>
      <c r="O1250" s="21"/>
      <c r="P1250" s="1"/>
      <c r="Q1250" s="1"/>
      <c r="R1250" s="1"/>
      <c r="S1250" s="1"/>
      <c r="T1250" s="1"/>
      <c r="U1250" s="1"/>
      <c r="V1250" s="1"/>
      <c r="W1250" s="1"/>
      <c r="X1250" s="1"/>
      <c r="Y1250" s="1"/>
      <c r="Z1250" s="1"/>
    </row>
    <row r="1251" spans="1:26" ht="14.25" customHeight="1" x14ac:dyDescent="0.35">
      <c r="A1251" s="21"/>
      <c r="B1251" s="74"/>
      <c r="C1251" s="143"/>
      <c r="D1251" s="135"/>
      <c r="E1251" s="75"/>
      <c r="F1251" s="76"/>
      <c r="G1251" s="77"/>
      <c r="H1251" s="78"/>
      <c r="I1251" s="79"/>
      <c r="J1251" s="21"/>
      <c r="K1251" s="64" t="str">
        <f t="shared" si="23"/>
        <v/>
      </c>
      <c r="L1251" s="65" t="str">
        <f t="shared" si="20"/>
        <v xml:space="preserve"> </v>
      </c>
      <c r="M1251" s="21"/>
      <c r="N1251" s="21"/>
      <c r="O1251" s="21"/>
      <c r="P1251" s="1"/>
      <c r="Q1251" s="1"/>
      <c r="R1251" s="1"/>
      <c r="S1251" s="1"/>
      <c r="T1251" s="1"/>
      <c r="U1251" s="1"/>
      <c r="V1251" s="1"/>
      <c r="W1251" s="1"/>
      <c r="X1251" s="1"/>
      <c r="Y1251" s="1"/>
      <c r="Z1251" s="1"/>
    </row>
    <row r="1252" spans="1:26" ht="14.25" customHeight="1" x14ac:dyDescent="0.35">
      <c r="A1252" s="21"/>
      <c r="B1252" s="74"/>
      <c r="C1252" s="143"/>
      <c r="D1252" s="135"/>
      <c r="E1252" s="75"/>
      <c r="F1252" s="76"/>
      <c r="G1252" s="77"/>
      <c r="H1252" s="78"/>
      <c r="I1252" s="79"/>
      <c r="J1252" s="21"/>
      <c r="K1252" s="64" t="str">
        <f t="shared" si="23"/>
        <v/>
      </c>
      <c r="L1252" s="65" t="str">
        <f t="shared" si="20"/>
        <v xml:space="preserve"> </v>
      </c>
      <c r="M1252" s="21"/>
      <c r="N1252" s="21"/>
      <c r="O1252" s="21"/>
      <c r="P1252" s="1"/>
      <c r="Q1252" s="1"/>
      <c r="R1252" s="1"/>
      <c r="S1252" s="1"/>
      <c r="T1252" s="1"/>
      <c r="U1252" s="1"/>
      <c r="V1252" s="1"/>
      <c r="W1252" s="1"/>
      <c r="X1252" s="1"/>
      <c r="Y1252" s="1"/>
      <c r="Z1252" s="1"/>
    </row>
    <row r="1253" spans="1:26" ht="14.25" customHeight="1" x14ac:dyDescent="0.35">
      <c r="A1253" s="21"/>
      <c r="B1253" s="74"/>
      <c r="C1253" s="143"/>
      <c r="D1253" s="135"/>
      <c r="E1253" s="75"/>
      <c r="F1253" s="76"/>
      <c r="G1253" s="77"/>
      <c r="H1253" s="78"/>
      <c r="I1253" s="79"/>
      <c r="J1253" s="21"/>
      <c r="K1253" s="64" t="str">
        <f t="shared" si="23"/>
        <v/>
      </c>
      <c r="L1253" s="65" t="str">
        <f t="shared" si="20"/>
        <v xml:space="preserve"> </v>
      </c>
      <c r="M1253" s="21"/>
      <c r="N1253" s="21"/>
      <c r="O1253" s="21"/>
      <c r="P1253" s="1"/>
      <c r="Q1253" s="1"/>
      <c r="R1253" s="1"/>
      <c r="S1253" s="1"/>
      <c r="T1253" s="1"/>
      <c r="U1253" s="1"/>
      <c r="V1253" s="1"/>
      <c r="W1253" s="1"/>
      <c r="X1253" s="1"/>
      <c r="Y1253" s="1"/>
      <c r="Z1253" s="1"/>
    </row>
    <row r="1254" spans="1:26" ht="14.25" customHeight="1" x14ac:dyDescent="0.35">
      <c r="A1254" s="21"/>
      <c r="B1254" s="74"/>
      <c r="C1254" s="143"/>
      <c r="D1254" s="135"/>
      <c r="E1254" s="75"/>
      <c r="F1254" s="76"/>
      <c r="G1254" s="77"/>
      <c r="H1254" s="78"/>
      <c r="I1254" s="79"/>
      <c r="J1254" s="21"/>
      <c r="K1254" s="64" t="str">
        <f t="shared" si="23"/>
        <v/>
      </c>
      <c r="L1254" s="65" t="str">
        <f t="shared" si="20"/>
        <v xml:space="preserve"> </v>
      </c>
      <c r="M1254" s="21"/>
      <c r="N1254" s="21"/>
      <c r="O1254" s="21"/>
      <c r="P1254" s="1"/>
      <c r="Q1254" s="1"/>
      <c r="R1254" s="1"/>
      <c r="S1254" s="1"/>
      <c r="T1254" s="1"/>
      <c r="U1254" s="1"/>
      <c r="V1254" s="1"/>
      <c r="W1254" s="1"/>
      <c r="X1254" s="1"/>
      <c r="Y1254" s="1"/>
      <c r="Z1254" s="1"/>
    </row>
    <row r="1255" spans="1:26" ht="14.25" customHeight="1" x14ac:dyDescent="0.35">
      <c r="A1255" s="21"/>
      <c r="B1255" s="74"/>
      <c r="C1255" s="143"/>
      <c r="D1255" s="135"/>
      <c r="E1255" s="75"/>
      <c r="F1255" s="76"/>
      <c r="G1255" s="77"/>
      <c r="H1255" s="78"/>
      <c r="I1255" s="79"/>
      <c r="J1255" s="21"/>
      <c r="K1255" s="64" t="str">
        <f t="shared" si="23"/>
        <v/>
      </c>
      <c r="L1255" s="65" t="str">
        <f t="shared" si="20"/>
        <v xml:space="preserve"> </v>
      </c>
      <c r="M1255" s="21"/>
      <c r="N1255" s="21"/>
      <c r="O1255" s="21"/>
      <c r="P1255" s="1"/>
      <c r="Q1255" s="1"/>
      <c r="R1255" s="1"/>
      <c r="S1255" s="1"/>
      <c r="T1255" s="1"/>
      <c r="U1255" s="1"/>
      <c r="V1255" s="1"/>
      <c r="W1255" s="1"/>
      <c r="X1255" s="1"/>
      <c r="Y1255" s="1"/>
      <c r="Z1255" s="1"/>
    </row>
    <row r="1256" spans="1:26" ht="14.25" customHeight="1" x14ac:dyDescent="0.35">
      <c r="A1256" s="21"/>
      <c r="B1256" s="74"/>
      <c r="C1256" s="143"/>
      <c r="D1256" s="135"/>
      <c r="E1256" s="75"/>
      <c r="F1256" s="76"/>
      <c r="G1256" s="77"/>
      <c r="H1256" s="78"/>
      <c r="I1256" s="79"/>
      <c r="J1256" s="21"/>
      <c r="K1256" s="64" t="str">
        <f t="shared" si="23"/>
        <v/>
      </c>
      <c r="L1256" s="65" t="str">
        <f t="shared" si="20"/>
        <v xml:space="preserve"> </v>
      </c>
      <c r="M1256" s="21"/>
      <c r="N1256" s="21"/>
      <c r="O1256" s="21"/>
      <c r="P1256" s="1"/>
      <c r="Q1256" s="1"/>
      <c r="R1256" s="1"/>
      <c r="S1256" s="1"/>
      <c r="T1256" s="1"/>
      <c r="U1256" s="1"/>
      <c r="V1256" s="1"/>
      <c r="W1256" s="1"/>
      <c r="X1256" s="1"/>
      <c r="Y1256" s="1"/>
      <c r="Z1256" s="1"/>
    </row>
    <row r="1257" spans="1:26" ht="14.25" customHeight="1" x14ac:dyDescent="0.35">
      <c r="A1257" s="21"/>
      <c r="B1257" s="74"/>
      <c r="C1257" s="143"/>
      <c r="D1257" s="135"/>
      <c r="E1257" s="75"/>
      <c r="F1257" s="76"/>
      <c r="G1257" s="77"/>
      <c r="H1257" s="78"/>
      <c r="I1257" s="79"/>
      <c r="J1257" s="21"/>
      <c r="K1257" s="64" t="str">
        <f t="shared" si="23"/>
        <v/>
      </c>
      <c r="L1257" s="65" t="str">
        <f t="shared" si="20"/>
        <v xml:space="preserve"> </v>
      </c>
      <c r="M1257" s="21"/>
      <c r="N1257" s="21"/>
      <c r="O1257" s="21"/>
      <c r="P1257" s="1"/>
      <c r="Q1257" s="1"/>
      <c r="R1257" s="1"/>
      <c r="S1257" s="1"/>
      <c r="T1257" s="1"/>
      <c r="U1257" s="1"/>
      <c r="V1257" s="1"/>
      <c r="W1257" s="1"/>
      <c r="X1257" s="1"/>
      <c r="Y1257" s="1"/>
      <c r="Z1257" s="1"/>
    </row>
    <row r="1258" spans="1:26" ht="14.25" customHeight="1" x14ac:dyDescent="0.35">
      <c r="A1258" s="21"/>
      <c r="B1258" s="74"/>
      <c r="C1258" s="143"/>
      <c r="D1258" s="135"/>
      <c r="E1258" s="75"/>
      <c r="F1258" s="76"/>
      <c r="G1258" s="77"/>
      <c r="H1258" s="78"/>
      <c r="I1258" s="79"/>
      <c r="J1258" s="21"/>
      <c r="K1258" s="64" t="str">
        <f t="shared" si="23"/>
        <v/>
      </c>
      <c r="L1258" s="65" t="str">
        <f t="shared" si="20"/>
        <v xml:space="preserve"> </v>
      </c>
      <c r="M1258" s="21"/>
      <c r="N1258" s="21"/>
      <c r="O1258" s="21"/>
      <c r="P1258" s="1"/>
      <c r="Q1258" s="1"/>
      <c r="R1258" s="1"/>
      <c r="S1258" s="1"/>
      <c r="T1258" s="1"/>
      <c r="U1258" s="1"/>
      <c r="V1258" s="1"/>
      <c r="W1258" s="1"/>
      <c r="X1258" s="1"/>
      <c r="Y1258" s="1"/>
      <c r="Z1258" s="1"/>
    </row>
    <row r="1259" spans="1:26" ht="14.25" customHeight="1" x14ac:dyDescent="0.35">
      <c r="A1259" s="21"/>
      <c r="B1259" s="74"/>
      <c r="C1259" s="143"/>
      <c r="D1259" s="135"/>
      <c r="E1259" s="75"/>
      <c r="F1259" s="76"/>
      <c r="G1259" s="77"/>
      <c r="H1259" s="78"/>
      <c r="I1259" s="79"/>
      <c r="J1259" s="21"/>
      <c r="K1259" s="64" t="str">
        <f t="shared" si="23"/>
        <v/>
      </c>
      <c r="L1259" s="65" t="str">
        <f t="shared" si="20"/>
        <v xml:space="preserve"> </v>
      </c>
      <c r="M1259" s="21"/>
      <c r="N1259" s="21"/>
      <c r="O1259" s="21"/>
      <c r="P1259" s="1"/>
      <c r="Q1259" s="1"/>
      <c r="R1259" s="1"/>
      <c r="S1259" s="1"/>
      <c r="T1259" s="1"/>
      <c r="U1259" s="1"/>
      <c r="V1259" s="1"/>
      <c r="W1259" s="1"/>
      <c r="X1259" s="1"/>
      <c r="Y1259" s="1"/>
      <c r="Z1259" s="1"/>
    </row>
    <row r="1260" spans="1:26" ht="14.25" customHeight="1" x14ac:dyDescent="0.35">
      <c r="A1260" s="21"/>
      <c r="B1260" s="74"/>
      <c r="C1260" s="143"/>
      <c r="D1260" s="135"/>
      <c r="E1260" s="75"/>
      <c r="F1260" s="76"/>
      <c r="G1260" s="77"/>
      <c r="H1260" s="78"/>
      <c r="I1260" s="79"/>
      <c r="J1260" s="21"/>
      <c r="K1260" s="64" t="str">
        <f t="shared" ref="K1260:K1323" si="24">IF(OR(B1260="",C1260="",F1260="",G1260="",I1260=""),"",IF(F1260="Agility",VLOOKUP(I1260,AgilityPoints,2,FALSE),VLOOKUP(I1260,JumpingPoints,2,FALSE)))</f>
        <v/>
      </c>
      <c r="L1260" s="65" t="str">
        <f t="shared" si="20"/>
        <v xml:space="preserve"> </v>
      </c>
      <c r="M1260" s="21"/>
      <c r="N1260" s="21"/>
      <c r="O1260" s="21"/>
      <c r="P1260" s="1"/>
      <c r="Q1260" s="1"/>
      <c r="R1260" s="1"/>
      <c r="S1260" s="1"/>
      <c r="T1260" s="1"/>
      <c r="U1260" s="1"/>
      <c r="V1260" s="1"/>
      <c r="W1260" s="1"/>
      <c r="X1260" s="1"/>
      <c r="Y1260" s="1"/>
      <c r="Z1260" s="1"/>
    </row>
    <row r="1261" spans="1:26" ht="14.25" customHeight="1" x14ac:dyDescent="0.35">
      <c r="A1261" s="21"/>
      <c r="B1261" s="74"/>
      <c r="C1261" s="143"/>
      <c r="D1261" s="135"/>
      <c r="E1261" s="75"/>
      <c r="F1261" s="76"/>
      <c r="G1261" s="77"/>
      <c r="H1261" s="78"/>
      <c r="I1261" s="79"/>
      <c r="J1261" s="21"/>
      <c r="K1261" s="64" t="str">
        <f t="shared" si="24"/>
        <v/>
      </c>
      <c r="L1261" s="65" t="str">
        <f t="shared" si="20"/>
        <v xml:space="preserve"> </v>
      </c>
      <c r="M1261" s="21"/>
      <c r="N1261" s="21"/>
      <c r="O1261" s="21"/>
      <c r="P1261" s="1"/>
      <c r="Q1261" s="1"/>
      <c r="R1261" s="1"/>
      <c r="S1261" s="1"/>
      <c r="T1261" s="1"/>
      <c r="U1261" s="1"/>
      <c r="V1261" s="1"/>
      <c r="W1261" s="1"/>
      <c r="X1261" s="1"/>
      <c r="Y1261" s="1"/>
      <c r="Z1261" s="1"/>
    </row>
    <row r="1262" spans="1:26" ht="14.25" customHeight="1" x14ac:dyDescent="0.35">
      <c r="A1262" s="21"/>
      <c r="B1262" s="74"/>
      <c r="C1262" s="143"/>
      <c r="D1262" s="135"/>
      <c r="E1262" s="75"/>
      <c r="F1262" s="76"/>
      <c r="G1262" s="77"/>
      <c r="H1262" s="78"/>
      <c r="I1262" s="79"/>
      <c r="J1262" s="21"/>
      <c r="K1262" s="64" t="str">
        <f t="shared" si="24"/>
        <v/>
      </c>
      <c r="L1262" s="65" t="str">
        <f t="shared" si="20"/>
        <v xml:space="preserve"> </v>
      </c>
      <c r="M1262" s="21"/>
      <c r="N1262" s="21"/>
      <c r="O1262" s="21"/>
      <c r="P1262" s="1"/>
      <c r="Q1262" s="1"/>
      <c r="R1262" s="1"/>
      <c r="S1262" s="1"/>
      <c r="T1262" s="1"/>
      <c r="U1262" s="1"/>
      <c r="V1262" s="1"/>
      <c r="W1262" s="1"/>
      <c r="X1262" s="1"/>
      <c r="Y1262" s="1"/>
      <c r="Z1262" s="1"/>
    </row>
    <row r="1263" spans="1:26" ht="14.25" customHeight="1" x14ac:dyDescent="0.35">
      <c r="A1263" s="21"/>
      <c r="B1263" s="74"/>
      <c r="C1263" s="143"/>
      <c r="D1263" s="135"/>
      <c r="E1263" s="75"/>
      <c r="F1263" s="76"/>
      <c r="G1263" s="77"/>
      <c r="H1263" s="78"/>
      <c r="I1263" s="79"/>
      <c r="J1263" s="21"/>
      <c r="K1263" s="64" t="str">
        <f t="shared" si="24"/>
        <v/>
      </c>
      <c r="L1263" s="65" t="str">
        <f t="shared" si="20"/>
        <v xml:space="preserve"> </v>
      </c>
      <c r="M1263" s="21"/>
      <c r="N1263" s="21"/>
      <c r="O1263" s="21"/>
      <c r="P1263" s="1"/>
      <c r="Q1263" s="1"/>
      <c r="R1263" s="1"/>
      <c r="S1263" s="1"/>
      <c r="T1263" s="1"/>
      <c r="U1263" s="1"/>
      <c r="V1263" s="1"/>
      <c r="W1263" s="1"/>
      <c r="X1263" s="1"/>
      <c r="Y1263" s="1"/>
      <c r="Z1263" s="1"/>
    </row>
    <row r="1264" spans="1:26" ht="14.25" customHeight="1" x14ac:dyDescent="0.35">
      <c r="A1264" s="21"/>
      <c r="B1264" s="74"/>
      <c r="C1264" s="143"/>
      <c r="D1264" s="135"/>
      <c r="E1264" s="75"/>
      <c r="F1264" s="76"/>
      <c r="G1264" s="77"/>
      <c r="H1264" s="78"/>
      <c r="I1264" s="79"/>
      <c r="J1264" s="21"/>
      <c r="K1264" s="64" t="str">
        <f t="shared" si="24"/>
        <v/>
      </c>
      <c r="L1264" s="65" t="str">
        <f t="shared" si="20"/>
        <v xml:space="preserve"> </v>
      </c>
      <c r="M1264" s="21"/>
      <c r="N1264" s="21"/>
      <c r="O1264" s="21"/>
      <c r="P1264" s="1"/>
      <c r="Q1264" s="1"/>
      <c r="R1264" s="1"/>
      <c r="S1264" s="1"/>
      <c r="T1264" s="1"/>
      <c r="U1264" s="1"/>
      <c r="V1264" s="1"/>
      <c r="W1264" s="1"/>
      <c r="X1264" s="1"/>
      <c r="Y1264" s="1"/>
      <c r="Z1264" s="1"/>
    </row>
    <row r="1265" spans="1:26" ht="14.25" customHeight="1" x14ac:dyDescent="0.35">
      <c r="A1265" s="21"/>
      <c r="B1265" s="74"/>
      <c r="C1265" s="143"/>
      <c r="D1265" s="135"/>
      <c r="E1265" s="75"/>
      <c r="F1265" s="76"/>
      <c r="G1265" s="77"/>
      <c r="H1265" s="78"/>
      <c r="I1265" s="79"/>
      <c r="J1265" s="21"/>
      <c r="K1265" s="64" t="str">
        <f t="shared" si="24"/>
        <v/>
      </c>
      <c r="L1265" s="65" t="str">
        <f t="shared" si="20"/>
        <v xml:space="preserve"> </v>
      </c>
      <c r="M1265" s="21"/>
      <c r="N1265" s="21"/>
      <c r="O1265" s="21"/>
      <c r="P1265" s="1"/>
      <c r="Q1265" s="1"/>
      <c r="R1265" s="1"/>
      <c r="S1265" s="1"/>
      <c r="T1265" s="1"/>
      <c r="U1265" s="1"/>
      <c r="V1265" s="1"/>
      <c r="W1265" s="1"/>
      <c r="X1265" s="1"/>
      <c r="Y1265" s="1"/>
      <c r="Z1265" s="1"/>
    </row>
    <row r="1266" spans="1:26" ht="14.25" customHeight="1" x14ac:dyDescent="0.35">
      <c r="A1266" s="21"/>
      <c r="B1266" s="74"/>
      <c r="C1266" s="143"/>
      <c r="D1266" s="135"/>
      <c r="E1266" s="75"/>
      <c r="F1266" s="76"/>
      <c r="G1266" s="77"/>
      <c r="H1266" s="78"/>
      <c r="I1266" s="79"/>
      <c r="J1266" s="21"/>
      <c r="K1266" s="64" t="str">
        <f t="shared" si="24"/>
        <v/>
      </c>
      <c r="L1266" s="65" t="str">
        <f t="shared" si="20"/>
        <v xml:space="preserve"> </v>
      </c>
      <c r="M1266" s="21"/>
      <c r="N1266" s="21"/>
      <c r="O1266" s="21"/>
      <c r="P1266" s="1"/>
      <c r="Q1266" s="1"/>
      <c r="R1266" s="1"/>
      <c r="S1266" s="1"/>
      <c r="T1266" s="1"/>
      <c r="U1266" s="1"/>
      <c r="V1266" s="1"/>
      <c r="W1266" s="1"/>
      <c r="X1266" s="1"/>
      <c r="Y1266" s="1"/>
      <c r="Z1266" s="1"/>
    </row>
    <row r="1267" spans="1:26" ht="14.25" customHeight="1" x14ac:dyDescent="0.35">
      <c r="A1267" s="21"/>
      <c r="B1267" s="74"/>
      <c r="C1267" s="143"/>
      <c r="D1267" s="135"/>
      <c r="E1267" s="75"/>
      <c r="F1267" s="76"/>
      <c r="G1267" s="77"/>
      <c r="H1267" s="78"/>
      <c r="I1267" s="79"/>
      <c r="J1267" s="21"/>
      <c r="K1267" s="64" t="str">
        <f t="shared" si="24"/>
        <v/>
      </c>
      <c r="L1267" s="65" t="str">
        <f t="shared" si="20"/>
        <v xml:space="preserve"> </v>
      </c>
      <c r="M1267" s="21"/>
      <c r="N1267" s="21"/>
      <c r="O1267" s="21"/>
      <c r="P1267" s="1"/>
      <c r="Q1267" s="1"/>
      <c r="R1267" s="1"/>
      <c r="S1267" s="1"/>
      <c r="T1267" s="1"/>
      <c r="U1267" s="1"/>
      <c r="V1267" s="1"/>
      <c r="W1267" s="1"/>
      <c r="X1267" s="1"/>
      <c r="Y1267" s="1"/>
      <c r="Z1267" s="1"/>
    </row>
    <row r="1268" spans="1:26" ht="14.25" customHeight="1" x14ac:dyDescent="0.35">
      <c r="A1268" s="21"/>
      <c r="B1268" s="74"/>
      <c r="C1268" s="143"/>
      <c r="D1268" s="135"/>
      <c r="E1268" s="75"/>
      <c r="F1268" s="76"/>
      <c r="G1268" s="77"/>
      <c r="H1268" s="78"/>
      <c r="I1268" s="79"/>
      <c r="J1268" s="21"/>
      <c r="K1268" s="64" t="str">
        <f t="shared" si="24"/>
        <v/>
      </c>
      <c r="L1268" s="65" t="str">
        <f t="shared" si="20"/>
        <v xml:space="preserve"> </v>
      </c>
      <c r="M1268" s="21"/>
      <c r="N1268" s="21"/>
      <c r="O1268" s="21"/>
      <c r="P1268" s="1"/>
      <c r="Q1268" s="1"/>
      <c r="R1268" s="1"/>
      <c r="S1268" s="1"/>
      <c r="T1268" s="1"/>
      <c r="U1268" s="1"/>
      <c r="V1268" s="1"/>
      <c r="W1268" s="1"/>
      <c r="X1268" s="1"/>
      <c r="Y1268" s="1"/>
      <c r="Z1268" s="1"/>
    </row>
    <row r="1269" spans="1:26" ht="14.25" customHeight="1" x14ac:dyDescent="0.35">
      <c r="A1269" s="21"/>
      <c r="B1269" s="74"/>
      <c r="C1269" s="143"/>
      <c r="D1269" s="135"/>
      <c r="E1269" s="75"/>
      <c r="F1269" s="76"/>
      <c r="G1269" s="77"/>
      <c r="H1269" s="78"/>
      <c r="I1269" s="79"/>
      <c r="J1269" s="21"/>
      <c r="K1269" s="64" t="str">
        <f t="shared" si="24"/>
        <v/>
      </c>
      <c r="L1269" s="65" t="str">
        <f t="shared" si="20"/>
        <v xml:space="preserve"> </v>
      </c>
      <c r="M1269" s="21"/>
      <c r="N1269" s="21"/>
      <c r="O1269" s="21"/>
      <c r="P1269" s="1"/>
      <c r="Q1269" s="1"/>
      <c r="R1269" s="1"/>
      <c r="S1269" s="1"/>
      <c r="T1269" s="1"/>
      <c r="U1269" s="1"/>
      <c r="V1269" s="1"/>
      <c r="W1269" s="1"/>
      <c r="X1269" s="1"/>
      <c r="Y1269" s="1"/>
      <c r="Z1269" s="1"/>
    </row>
    <row r="1270" spans="1:26" ht="14.25" customHeight="1" x14ac:dyDescent="0.35">
      <c r="A1270" s="21"/>
      <c r="B1270" s="74"/>
      <c r="C1270" s="143"/>
      <c r="D1270" s="135"/>
      <c r="E1270" s="75"/>
      <c r="F1270" s="76"/>
      <c r="G1270" s="77"/>
      <c r="H1270" s="78"/>
      <c r="I1270" s="79"/>
      <c r="J1270" s="21"/>
      <c r="K1270" s="64" t="str">
        <f t="shared" si="24"/>
        <v/>
      </c>
      <c r="L1270" s="65" t="str">
        <f t="shared" si="20"/>
        <v xml:space="preserve"> </v>
      </c>
      <c r="M1270" s="21"/>
      <c r="N1270" s="21"/>
      <c r="O1270" s="21"/>
      <c r="P1270" s="1"/>
      <c r="Q1270" s="1"/>
      <c r="R1270" s="1"/>
      <c r="S1270" s="1"/>
      <c r="T1270" s="1"/>
      <c r="U1270" s="1"/>
      <c r="V1270" s="1"/>
      <c r="W1270" s="1"/>
      <c r="X1270" s="1"/>
      <c r="Y1270" s="1"/>
      <c r="Z1270" s="1"/>
    </row>
    <row r="1271" spans="1:26" ht="14.25" customHeight="1" x14ac:dyDescent="0.35">
      <c r="A1271" s="21"/>
      <c r="B1271" s="74"/>
      <c r="C1271" s="143"/>
      <c r="D1271" s="135"/>
      <c r="E1271" s="75"/>
      <c r="F1271" s="76"/>
      <c r="G1271" s="77"/>
      <c r="H1271" s="78"/>
      <c r="I1271" s="79"/>
      <c r="J1271" s="21"/>
      <c r="K1271" s="64" t="str">
        <f t="shared" si="24"/>
        <v/>
      </c>
      <c r="L1271" s="65" t="str">
        <f t="shared" si="20"/>
        <v xml:space="preserve"> </v>
      </c>
      <c r="M1271" s="21"/>
      <c r="N1271" s="21"/>
      <c r="O1271" s="21"/>
      <c r="P1271" s="1"/>
      <c r="Q1271" s="1"/>
      <c r="R1271" s="1"/>
      <c r="S1271" s="1"/>
      <c r="T1271" s="1"/>
      <c r="U1271" s="1"/>
      <c r="V1271" s="1"/>
      <c r="W1271" s="1"/>
      <c r="X1271" s="1"/>
      <c r="Y1271" s="1"/>
      <c r="Z1271" s="1"/>
    </row>
    <row r="1272" spans="1:26" ht="14.25" customHeight="1" x14ac:dyDescent="0.35">
      <c r="A1272" s="21"/>
      <c r="B1272" s="74"/>
      <c r="C1272" s="143"/>
      <c r="D1272" s="135"/>
      <c r="E1272" s="75"/>
      <c r="F1272" s="76"/>
      <c r="G1272" s="77"/>
      <c r="H1272" s="78"/>
      <c r="I1272" s="79"/>
      <c r="J1272" s="21"/>
      <c r="K1272" s="64" t="str">
        <f t="shared" si="24"/>
        <v/>
      </c>
      <c r="L1272" s="65" t="str">
        <f t="shared" si="20"/>
        <v xml:space="preserve"> </v>
      </c>
      <c r="M1272" s="21"/>
      <c r="N1272" s="21"/>
      <c r="O1272" s="21"/>
      <c r="P1272" s="1"/>
      <c r="Q1272" s="1"/>
      <c r="R1272" s="1"/>
      <c r="S1272" s="1"/>
      <c r="T1272" s="1"/>
      <c r="U1272" s="1"/>
      <c r="V1272" s="1"/>
      <c r="W1272" s="1"/>
      <c r="X1272" s="1"/>
      <c r="Y1272" s="1"/>
      <c r="Z1272" s="1"/>
    </row>
    <row r="1273" spans="1:26" ht="14.25" customHeight="1" x14ac:dyDescent="0.35">
      <c r="A1273" s="21"/>
      <c r="B1273" s="74"/>
      <c r="C1273" s="143"/>
      <c r="D1273" s="135"/>
      <c r="E1273" s="75"/>
      <c r="F1273" s="76"/>
      <c r="G1273" s="77"/>
      <c r="H1273" s="78"/>
      <c r="I1273" s="79"/>
      <c r="J1273" s="21"/>
      <c r="K1273" s="64" t="str">
        <f t="shared" si="24"/>
        <v/>
      </c>
      <c r="L1273" s="65" t="str">
        <f t="shared" si="20"/>
        <v xml:space="preserve"> </v>
      </c>
      <c r="M1273" s="21"/>
      <c r="N1273" s="21"/>
      <c r="O1273" s="21"/>
      <c r="P1273" s="1"/>
      <c r="Q1273" s="1"/>
      <c r="R1273" s="1"/>
      <c r="S1273" s="1"/>
      <c r="T1273" s="1"/>
      <c r="U1273" s="1"/>
      <c r="V1273" s="1"/>
      <c r="W1273" s="1"/>
      <c r="X1273" s="1"/>
      <c r="Y1273" s="1"/>
      <c r="Z1273" s="1"/>
    </row>
    <row r="1274" spans="1:26" ht="14.25" customHeight="1" x14ac:dyDescent="0.35">
      <c r="A1274" s="21"/>
      <c r="B1274" s="74"/>
      <c r="C1274" s="143"/>
      <c r="D1274" s="135"/>
      <c r="E1274" s="75"/>
      <c r="F1274" s="76"/>
      <c r="G1274" s="77"/>
      <c r="H1274" s="78"/>
      <c r="I1274" s="79"/>
      <c r="J1274" s="21"/>
      <c r="K1274" s="64" t="str">
        <f t="shared" si="24"/>
        <v/>
      </c>
      <c r="L1274" s="65" t="str">
        <f t="shared" si="20"/>
        <v xml:space="preserve"> </v>
      </c>
      <c r="M1274" s="21"/>
      <c r="N1274" s="21"/>
      <c r="O1274" s="21"/>
      <c r="P1274" s="1"/>
      <c r="Q1274" s="1"/>
      <c r="R1274" s="1"/>
      <c r="S1274" s="1"/>
      <c r="T1274" s="1"/>
      <c r="U1274" s="1"/>
      <c r="V1274" s="1"/>
      <c r="W1274" s="1"/>
      <c r="X1274" s="1"/>
      <c r="Y1274" s="1"/>
      <c r="Z1274" s="1"/>
    </row>
    <row r="1275" spans="1:26" ht="14.25" customHeight="1" x14ac:dyDescent="0.35">
      <c r="A1275" s="21"/>
      <c r="B1275" s="74"/>
      <c r="C1275" s="143"/>
      <c r="D1275" s="135"/>
      <c r="E1275" s="75"/>
      <c r="F1275" s="76"/>
      <c r="G1275" s="77"/>
      <c r="H1275" s="78"/>
      <c r="I1275" s="79"/>
      <c r="J1275" s="21"/>
      <c r="K1275" s="64" t="str">
        <f t="shared" si="24"/>
        <v/>
      </c>
      <c r="L1275" s="65" t="str">
        <f t="shared" si="20"/>
        <v xml:space="preserve"> </v>
      </c>
      <c r="M1275" s="21"/>
      <c r="N1275" s="21"/>
      <c r="O1275" s="21"/>
      <c r="P1275" s="1"/>
      <c r="Q1275" s="1"/>
      <c r="R1275" s="1"/>
      <c r="S1275" s="1"/>
      <c r="T1275" s="1"/>
      <c r="U1275" s="1"/>
      <c r="V1275" s="1"/>
      <c r="W1275" s="1"/>
      <c r="X1275" s="1"/>
      <c r="Y1275" s="1"/>
      <c r="Z1275" s="1"/>
    </row>
    <row r="1276" spans="1:26" ht="14.25" customHeight="1" x14ac:dyDescent="0.35">
      <c r="A1276" s="21"/>
      <c r="B1276" s="74"/>
      <c r="C1276" s="143"/>
      <c r="D1276" s="135"/>
      <c r="E1276" s="75"/>
      <c r="F1276" s="76"/>
      <c r="G1276" s="77"/>
      <c r="H1276" s="78"/>
      <c r="I1276" s="79"/>
      <c r="J1276" s="21"/>
      <c r="K1276" s="64" t="str">
        <f t="shared" si="24"/>
        <v/>
      </c>
      <c r="L1276" s="65" t="str">
        <f t="shared" si="20"/>
        <v xml:space="preserve"> </v>
      </c>
      <c r="M1276" s="21"/>
      <c r="N1276" s="21"/>
      <c r="O1276" s="21"/>
      <c r="P1276" s="1"/>
      <c r="Q1276" s="1"/>
      <c r="R1276" s="1"/>
      <c r="S1276" s="1"/>
      <c r="T1276" s="1"/>
      <c r="U1276" s="1"/>
      <c r="V1276" s="1"/>
      <c r="W1276" s="1"/>
      <c r="X1276" s="1"/>
      <c r="Y1276" s="1"/>
      <c r="Z1276" s="1"/>
    </row>
    <row r="1277" spans="1:26" ht="14.25" customHeight="1" x14ac:dyDescent="0.35">
      <c r="A1277" s="21"/>
      <c r="B1277" s="74"/>
      <c r="C1277" s="143"/>
      <c r="D1277" s="135"/>
      <c r="E1277" s="75"/>
      <c r="F1277" s="76"/>
      <c r="G1277" s="77"/>
      <c r="H1277" s="78"/>
      <c r="I1277" s="79"/>
      <c r="J1277" s="21"/>
      <c r="K1277" s="64" t="str">
        <f t="shared" si="24"/>
        <v/>
      </c>
      <c r="L1277" s="65" t="str">
        <f t="shared" si="20"/>
        <v xml:space="preserve"> </v>
      </c>
      <c r="M1277" s="21"/>
      <c r="N1277" s="21"/>
      <c r="O1277" s="21"/>
      <c r="P1277" s="1"/>
      <c r="Q1277" s="1"/>
      <c r="R1277" s="1"/>
      <c r="S1277" s="1"/>
      <c r="T1277" s="1"/>
      <c r="U1277" s="1"/>
      <c r="V1277" s="1"/>
      <c r="W1277" s="1"/>
      <c r="X1277" s="1"/>
      <c r="Y1277" s="1"/>
      <c r="Z1277" s="1"/>
    </row>
    <row r="1278" spans="1:26" ht="14.25" customHeight="1" x14ac:dyDescent="0.35">
      <c r="A1278" s="21"/>
      <c r="B1278" s="74"/>
      <c r="C1278" s="143"/>
      <c r="D1278" s="135"/>
      <c r="E1278" s="75"/>
      <c r="F1278" s="76"/>
      <c r="G1278" s="77"/>
      <c r="H1278" s="78"/>
      <c r="I1278" s="79"/>
      <c r="J1278" s="21"/>
      <c r="K1278" s="64" t="str">
        <f t="shared" si="24"/>
        <v/>
      </c>
      <c r="L1278" s="65" t="str">
        <f t="shared" si="20"/>
        <v xml:space="preserve"> </v>
      </c>
      <c r="M1278" s="21"/>
      <c r="N1278" s="21"/>
      <c r="O1278" s="21"/>
      <c r="P1278" s="1"/>
      <c r="Q1278" s="1"/>
      <c r="R1278" s="1"/>
      <c r="S1278" s="1"/>
      <c r="T1278" s="1"/>
      <c r="U1278" s="1"/>
      <c r="V1278" s="1"/>
      <c r="W1278" s="1"/>
      <c r="X1278" s="1"/>
      <c r="Y1278" s="1"/>
      <c r="Z1278" s="1"/>
    </row>
    <row r="1279" spans="1:26" ht="14.25" customHeight="1" x14ac:dyDescent="0.35">
      <c r="A1279" s="21"/>
      <c r="B1279" s="74"/>
      <c r="C1279" s="143"/>
      <c r="D1279" s="135"/>
      <c r="E1279" s="75"/>
      <c r="F1279" s="76"/>
      <c r="G1279" s="77"/>
      <c r="H1279" s="78"/>
      <c r="I1279" s="79"/>
      <c r="J1279" s="21"/>
      <c r="K1279" s="64" t="str">
        <f t="shared" si="24"/>
        <v/>
      </c>
      <c r="L1279" s="65" t="str">
        <f t="shared" si="20"/>
        <v xml:space="preserve"> </v>
      </c>
      <c r="M1279" s="21"/>
      <c r="N1279" s="21"/>
      <c r="O1279" s="21"/>
      <c r="P1279" s="1"/>
      <c r="Q1279" s="1"/>
      <c r="R1279" s="1"/>
      <c r="S1279" s="1"/>
      <c r="T1279" s="1"/>
      <c r="U1279" s="1"/>
      <c r="V1279" s="1"/>
      <c r="W1279" s="1"/>
      <c r="X1279" s="1"/>
      <c r="Y1279" s="1"/>
      <c r="Z1279" s="1"/>
    </row>
    <row r="1280" spans="1:26" ht="14.25" customHeight="1" x14ac:dyDescent="0.35">
      <c r="A1280" s="21"/>
      <c r="B1280" s="74"/>
      <c r="C1280" s="143"/>
      <c r="D1280" s="135"/>
      <c r="E1280" s="75"/>
      <c r="F1280" s="76"/>
      <c r="G1280" s="77"/>
      <c r="H1280" s="78"/>
      <c r="I1280" s="79"/>
      <c r="J1280" s="21"/>
      <c r="K1280" s="64" t="str">
        <f t="shared" si="24"/>
        <v/>
      </c>
      <c r="L1280" s="65" t="str">
        <f t="shared" si="20"/>
        <v xml:space="preserve"> </v>
      </c>
      <c r="M1280" s="21"/>
      <c r="N1280" s="21"/>
      <c r="O1280" s="21"/>
      <c r="P1280" s="1"/>
      <c r="Q1280" s="1"/>
      <c r="R1280" s="1"/>
      <c r="S1280" s="1"/>
      <c r="T1280" s="1"/>
      <c r="U1280" s="1"/>
      <c r="V1280" s="1"/>
      <c r="W1280" s="1"/>
      <c r="X1280" s="1"/>
      <c r="Y1280" s="1"/>
      <c r="Z1280" s="1"/>
    </row>
    <row r="1281" spans="1:26" ht="14.25" customHeight="1" x14ac:dyDescent="0.35">
      <c r="A1281" s="21"/>
      <c r="B1281" s="74"/>
      <c r="C1281" s="143"/>
      <c r="D1281" s="135"/>
      <c r="E1281" s="75"/>
      <c r="F1281" s="76"/>
      <c r="G1281" s="77"/>
      <c r="H1281" s="78"/>
      <c r="I1281" s="79"/>
      <c r="J1281" s="21"/>
      <c r="K1281" s="64" t="str">
        <f t="shared" si="24"/>
        <v/>
      </c>
      <c r="L1281" s="65" t="str">
        <f t="shared" si="20"/>
        <v xml:space="preserve"> </v>
      </c>
      <c r="M1281" s="21"/>
      <c r="N1281" s="21"/>
      <c r="O1281" s="21"/>
      <c r="P1281" s="1"/>
      <c r="Q1281" s="1"/>
      <c r="R1281" s="1"/>
      <c r="S1281" s="1"/>
      <c r="T1281" s="1"/>
      <c r="U1281" s="1"/>
      <c r="V1281" s="1"/>
      <c r="W1281" s="1"/>
      <c r="X1281" s="1"/>
      <c r="Y1281" s="1"/>
      <c r="Z1281" s="1"/>
    </row>
    <row r="1282" spans="1:26" ht="14.25" customHeight="1" x14ac:dyDescent="0.35">
      <c r="A1282" s="21"/>
      <c r="B1282" s="74"/>
      <c r="C1282" s="143"/>
      <c r="D1282" s="135"/>
      <c r="E1282" s="75"/>
      <c r="F1282" s="76"/>
      <c r="G1282" s="77"/>
      <c r="H1282" s="78"/>
      <c r="I1282" s="79"/>
      <c r="J1282" s="21"/>
      <c r="K1282" s="64" t="str">
        <f t="shared" si="24"/>
        <v/>
      </c>
      <c r="L1282" s="65" t="str">
        <f t="shared" si="20"/>
        <v xml:space="preserve"> </v>
      </c>
      <c r="M1282" s="21"/>
      <c r="N1282" s="21"/>
      <c r="O1282" s="21"/>
      <c r="P1282" s="1"/>
      <c r="Q1282" s="1"/>
      <c r="R1282" s="1"/>
      <c r="S1282" s="1"/>
      <c r="T1282" s="1"/>
      <c r="U1282" s="1"/>
      <c r="V1282" s="1"/>
      <c r="W1282" s="1"/>
      <c r="X1282" s="1"/>
      <c r="Y1282" s="1"/>
      <c r="Z1282" s="1"/>
    </row>
    <row r="1283" spans="1:26" ht="14.25" customHeight="1" x14ac:dyDescent="0.35">
      <c r="A1283" s="21"/>
      <c r="B1283" s="74"/>
      <c r="C1283" s="143"/>
      <c r="D1283" s="135"/>
      <c r="E1283" s="75"/>
      <c r="F1283" s="76"/>
      <c r="G1283" s="77"/>
      <c r="H1283" s="78"/>
      <c r="I1283" s="79"/>
      <c r="J1283" s="21"/>
      <c r="K1283" s="64" t="str">
        <f t="shared" si="24"/>
        <v/>
      </c>
      <c r="L1283" s="65" t="str">
        <f t="shared" si="20"/>
        <v xml:space="preserve"> </v>
      </c>
      <c r="M1283" s="21"/>
      <c r="N1283" s="21"/>
      <c r="O1283" s="21"/>
      <c r="P1283" s="1"/>
      <c r="Q1283" s="1"/>
      <c r="R1283" s="1"/>
      <c r="S1283" s="1"/>
      <c r="T1283" s="1"/>
      <c r="U1283" s="1"/>
      <c r="V1283" s="1"/>
      <c r="W1283" s="1"/>
      <c r="X1283" s="1"/>
      <c r="Y1283" s="1"/>
      <c r="Z1283" s="1"/>
    </row>
    <row r="1284" spans="1:26" ht="14.25" customHeight="1" x14ac:dyDescent="0.35">
      <c r="A1284" s="21"/>
      <c r="B1284" s="74"/>
      <c r="C1284" s="143"/>
      <c r="D1284" s="135"/>
      <c r="E1284" s="75"/>
      <c r="F1284" s="76"/>
      <c r="G1284" s="77"/>
      <c r="H1284" s="78"/>
      <c r="I1284" s="79"/>
      <c r="J1284" s="21"/>
      <c r="K1284" s="64" t="str">
        <f t="shared" si="24"/>
        <v/>
      </c>
      <c r="L1284" s="65" t="str">
        <f t="shared" si="20"/>
        <v xml:space="preserve"> </v>
      </c>
      <c r="M1284" s="21"/>
      <c r="N1284" s="21"/>
      <c r="O1284" s="21"/>
      <c r="P1284" s="1"/>
      <c r="Q1284" s="1"/>
      <c r="R1284" s="1"/>
      <c r="S1284" s="1"/>
      <c r="T1284" s="1"/>
      <c r="U1284" s="1"/>
      <c r="V1284" s="1"/>
      <c r="W1284" s="1"/>
      <c r="X1284" s="1"/>
      <c r="Y1284" s="1"/>
      <c r="Z1284" s="1"/>
    </row>
    <row r="1285" spans="1:26" ht="14.25" customHeight="1" x14ac:dyDescent="0.35">
      <c r="A1285" s="21"/>
      <c r="B1285" s="74"/>
      <c r="C1285" s="143"/>
      <c r="D1285" s="135"/>
      <c r="E1285" s="75"/>
      <c r="F1285" s="76"/>
      <c r="G1285" s="77"/>
      <c r="H1285" s="78"/>
      <c r="I1285" s="79"/>
      <c r="J1285" s="21"/>
      <c r="K1285" s="64" t="str">
        <f t="shared" si="24"/>
        <v/>
      </c>
      <c r="L1285" s="65" t="str">
        <f t="shared" si="20"/>
        <v xml:space="preserve"> </v>
      </c>
      <c r="M1285" s="21"/>
      <c r="N1285" s="21"/>
      <c r="O1285" s="21"/>
      <c r="P1285" s="1"/>
      <c r="Q1285" s="1"/>
      <c r="R1285" s="1"/>
      <c r="S1285" s="1"/>
      <c r="T1285" s="1"/>
      <c r="U1285" s="1"/>
      <c r="V1285" s="1"/>
      <c r="W1285" s="1"/>
      <c r="X1285" s="1"/>
      <c r="Y1285" s="1"/>
      <c r="Z1285" s="1"/>
    </row>
    <row r="1286" spans="1:26" ht="14.25" customHeight="1" x14ac:dyDescent="0.35">
      <c r="A1286" s="21"/>
      <c r="B1286" s="74"/>
      <c r="C1286" s="143"/>
      <c r="D1286" s="135"/>
      <c r="E1286" s="75"/>
      <c r="F1286" s="76"/>
      <c r="G1286" s="77"/>
      <c r="H1286" s="78"/>
      <c r="I1286" s="79"/>
      <c r="J1286" s="21"/>
      <c r="K1286" s="64" t="str">
        <f t="shared" si="24"/>
        <v/>
      </c>
      <c r="L1286" s="65" t="str">
        <f t="shared" si="20"/>
        <v xml:space="preserve"> </v>
      </c>
      <c r="M1286" s="21"/>
      <c r="N1286" s="21"/>
      <c r="O1286" s="21"/>
      <c r="P1286" s="1"/>
      <c r="Q1286" s="1"/>
      <c r="R1286" s="1"/>
      <c r="S1286" s="1"/>
      <c r="T1286" s="1"/>
      <c r="U1286" s="1"/>
      <c r="V1286" s="1"/>
      <c r="W1286" s="1"/>
      <c r="X1286" s="1"/>
      <c r="Y1286" s="1"/>
      <c r="Z1286" s="1"/>
    </row>
    <row r="1287" spans="1:26" ht="14.25" customHeight="1" x14ac:dyDescent="0.35">
      <c r="A1287" s="21"/>
      <c r="B1287" s="74"/>
      <c r="C1287" s="143"/>
      <c r="D1287" s="135"/>
      <c r="E1287" s="75"/>
      <c r="F1287" s="76"/>
      <c r="G1287" s="77"/>
      <c r="H1287" s="78"/>
      <c r="I1287" s="79"/>
      <c r="J1287" s="21"/>
      <c r="K1287" s="64" t="str">
        <f t="shared" si="24"/>
        <v/>
      </c>
      <c r="L1287" s="65" t="str">
        <f t="shared" si="20"/>
        <v xml:space="preserve"> </v>
      </c>
      <c r="M1287" s="21"/>
      <c r="N1287" s="21"/>
      <c r="O1287" s="21"/>
      <c r="P1287" s="1"/>
      <c r="Q1287" s="1"/>
      <c r="R1287" s="1"/>
      <c r="S1287" s="1"/>
      <c r="T1287" s="1"/>
      <c r="U1287" s="1"/>
      <c r="V1287" s="1"/>
      <c r="W1287" s="1"/>
      <c r="X1287" s="1"/>
      <c r="Y1287" s="1"/>
      <c r="Z1287" s="1"/>
    </row>
    <row r="1288" spans="1:26" ht="14.25" customHeight="1" x14ac:dyDescent="0.35">
      <c r="A1288" s="21"/>
      <c r="B1288" s="74"/>
      <c r="C1288" s="143"/>
      <c r="D1288" s="135"/>
      <c r="E1288" s="75"/>
      <c r="F1288" s="76"/>
      <c r="G1288" s="77"/>
      <c r="H1288" s="78"/>
      <c r="I1288" s="79"/>
      <c r="J1288" s="21"/>
      <c r="K1288" s="64" t="str">
        <f t="shared" si="24"/>
        <v/>
      </c>
      <c r="L1288" s="65" t="str">
        <f t="shared" si="20"/>
        <v xml:space="preserve"> </v>
      </c>
      <c r="M1288" s="21"/>
      <c r="N1288" s="21"/>
      <c r="O1288" s="21"/>
      <c r="P1288" s="1"/>
      <c r="Q1288" s="1"/>
      <c r="R1288" s="1"/>
      <c r="S1288" s="1"/>
      <c r="T1288" s="1"/>
      <c r="U1288" s="1"/>
      <c r="V1288" s="1"/>
      <c r="W1288" s="1"/>
      <c r="X1288" s="1"/>
      <c r="Y1288" s="1"/>
      <c r="Z1288" s="1"/>
    </row>
    <row r="1289" spans="1:26" ht="14.25" customHeight="1" x14ac:dyDescent="0.35">
      <c r="A1289" s="21"/>
      <c r="B1289" s="74"/>
      <c r="C1289" s="143"/>
      <c r="D1289" s="135"/>
      <c r="E1289" s="75"/>
      <c r="F1289" s="76"/>
      <c r="G1289" s="77"/>
      <c r="H1289" s="78"/>
      <c r="I1289" s="79"/>
      <c r="J1289" s="21"/>
      <c r="K1289" s="64" t="str">
        <f t="shared" si="24"/>
        <v/>
      </c>
      <c r="L1289" s="65" t="str">
        <f t="shared" si="20"/>
        <v xml:space="preserve"> </v>
      </c>
      <c r="M1289" s="21"/>
      <c r="N1289" s="21"/>
      <c r="O1289" s="21"/>
      <c r="P1289" s="1"/>
      <c r="Q1289" s="1"/>
      <c r="R1289" s="1"/>
      <c r="S1289" s="1"/>
      <c r="T1289" s="1"/>
      <c r="U1289" s="1"/>
      <c r="V1289" s="1"/>
      <c r="W1289" s="1"/>
      <c r="X1289" s="1"/>
      <c r="Y1289" s="1"/>
      <c r="Z1289" s="1"/>
    </row>
    <row r="1290" spans="1:26" ht="14.25" customHeight="1" x14ac:dyDescent="0.35">
      <c r="A1290" s="21"/>
      <c r="B1290" s="74"/>
      <c r="C1290" s="143"/>
      <c r="D1290" s="135"/>
      <c r="E1290" s="75"/>
      <c r="F1290" s="76"/>
      <c r="G1290" s="77"/>
      <c r="H1290" s="78"/>
      <c r="I1290" s="79"/>
      <c r="J1290" s="21"/>
      <c r="K1290" s="64" t="str">
        <f t="shared" si="24"/>
        <v/>
      </c>
      <c r="L1290" s="65" t="str">
        <f t="shared" si="20"/>
        <v xml:space="preserve"> </v>
      </c>
      <c r="M1290" s="21"/>
      <c r="N1290" s="21"/>
      <c r="O1290" s="21"/>
      <c r="P1290" s="1"/>
      <c r="Q1290" s="1"/>
      <c r="R1290" s="1"/>
      <c r="S1290" s="1"/>
      <c r="T1290" s="1"/>
      <c r="U1290" s="1"/>
      <c r="V1290" s="1"/>
      <c r="W1290" s="1"/>
      <c r="X1290" s="1"/>
      <c r="Y1290" s="1"/>
      <c r="Z1290" s="1"/>
    </row>
    <row r="1291" spans="1:26" ht="14.25" customHeight="1" x14ac:dyDescent="0.35">
      <c r="A1291" s="21"/>
      <c r="B1291" s="74"/>
      <c r="C1291" s="143"/>
      <c r="D1291" s="135"/>
      <c r="E1291" s="75"/>
      <c r="F1291" s="76"/>
      <c r="G1291" s="77"/>
      <c r="H1291" s="78"/>
      <c r="I1291" s="79"/>
      <c r="J1291" s="21"/>
      <c r="K1291" s="64" t="str">
        <f t="shared" si="24"/>
        <v/>
      </c>
      <c r="L1291" s="65" t="str">
        <f t="shared" si="20"/>
        <v xml:space="preserve"> </v>
      </c>
      <c r="M1291" s="21"/>
      <c r="N1291" s="21"/>
      <c r="O1291" s="21"/>
      <c r="P1291" s="1"/>
      <c r="Q1291" s="1"/>
      <c r="R1291" s="1"/>
      <c r="S1291" s="1"/>
      <c r="T1291" s="1"/>
      <c r="U1291" s="1"/>
      <c r="V1291" s="1"/>
      <c r="W1291" s="1"/>
      <c r="X1291" s="1"/>
      <c r="Y1291" s="1"/>
      <c r="Z1291" s="1"/>
    </row>
    <row r="1292" spans="1:26" ht="14.25" customHeight="1" x14ac:dyDescent="0.35">
      <c r="A1292" s="21"/>
      <c r="B1292" s="74"/>
      <c r="C1292" s="143"/>
      <c r="D1292" s="135"/>
      <c r="E1292" s="75"/>
      <c r="F1292" s="76"/>
      <c r="G1292" s="77"/>
      <c r="H1292" s="78"/>
      <c r="I1292" s="79"/>
      <c r="J1292" s="21"/>
      <c r="K1292" s="64" t="str">
        <f t="shared" si="24"/>
        <v/>
      </c>
      <c r="L1292" s="65" t="str">
        <f t="shared" si="20"/>
        <v xml:space="preserve"> </v>
      </c>
      <c r="M1292" s="21"/>
      <c r="N1292" s="21"/>
      <c r="O1292" s="21"/>
      <c r="P1292" s="1"/>
      <c r="Q1292" s="1"/>
      <c r="R1292" s="1"/>
      <c r="S1292" s="1"/>
      <c r="T1292" s="1"/>
      <c r="U1292" s="1"/>
      <c r="V1292" s="1"/>
      <c r="W1292" s="1"/>
      <c r="X1292" s="1"/>
      <c r="Y1292" s="1"/>
      <c r="Z1292" s="1"/>
    </row>
    <row r="1293" spans="1:26" ht="14.25" customHeight="1" x14ac:dyDescent="0.35">
      <c r="A1293" s="21"/>
      <c r="B1293" s="74"/>
      <c r="C1293" s="143"/>
      <c r="D1293" s="135"/>
      <c r="E1293" s="75"/>
      <c r="F1293" s="76"/>
      <c r="G1293" s="77"/>
      <c r="H1293" s="78"/>
      <c r="I1293" s="79"/>
      <c r="J1293" s="21"/>
      <c r="K1293" s="64" t="str">
        <f t="shared" si="24"/>
        <v/>
      </c>
      <c r="L1293" s="65" t="str">
        <f t="shared" si="20"/>
        <v xml:space="preserve"> </v>
      </c>
      <c r="M1293" s="21"/>
      <c r="N1293" s="21"/>
      <c r="O1293" s="21"/>
      <c r="P1293" s="1"/>
      <c r="Q1293" s="1"/>
      <c r="R1293" s="1"/>
      <c r="S1293" s="1"/>
      <c r="T1293" s="1"/>
      <c r="U1293" s="1"/>
      <c r="V1293" s="1"/>
      <c r="W1293" s="1"/>
      <c r="X1293" s="1"/>
      <c r="Y1293" s="1"/>
      <c r="Z1293" s="1"/>
    </row>
    <row r="1294" spans="1:26" ht="14.25" customHeight="1" x14ac:dyDescent="0.35">
      <c r="A1294" s="21"/>
      <c r="B1294" s="74"/>
      <c r="C1294" s="143"/>
      <c r="D1294" s="135"/>
      <c r="E1294" s="75"/>
      <c r="F1294" s="76"/>
      <c r="G1294" s="77"/>
      <c r="H1294" s="78"/>
      <c r="I1294" s="79"/>
      <c r="J1294" s="21"/>
      <c r="K1294" s="64" t="str">
        <f t="shared" si="24"/>
        <v/>
      </c>
      <c r="L1294" s="65" t="str">
        <f t="shared" si="20"/>
        <v xml:space="preserve"> </v>
      </c>
      <c r="M1294" s="21"/>
      <c r="N1294" s="21"/>
      <c r="O1294" s="21"/>
      <c r="P1294" s="1"/>
      <c r="Q1294" s="1"/>
      <c r="R1294" s="1"/>
      <c r="S1294" s="1"/>
      <c r="T1294" s="1"/>
      <c r="U1294" s="1"/>
      <c r="V1294" s="1"/>
      <c r="W1294" s="1"/>
      <c r="X1294" s="1"/>
      <c r="Y1294" s="1"/>
      <c r="Z1294" s="1"/>
    </row>
    <row r="1295" spans="1:26" ht="14.25" customHeight="1" x14ac:dyDescent="0.35">
      <c r="A1295" s="21"/>
      <c r="B1295" s="74"/>
      <c r="C1295" s="143"/>
      <c r="D1295" s="135"/>
      <c r="E1295" s="75"/>
      <c r="F1295" s="76"/>
      <c r="G1295" s="77"/>
      <c r="H1295" s="78"/>
      <c r="I1295" s="79"/>
      <c r="J1295" s="21"/>
      <c r="K1295" s="64" t="str">
        <f t="shared" si="24"/>
        <v/>
      </c>
      <c r="L1295" s="65" t="str">
        <f t="shared" si="20"/>
        <v xml:space="preserve"> </v>
      </c>
      <c r="M1295" s="21"/>
      <c r="N1295" s="21"/>
      <c r="O1295" s="21"/>
      <c r="P1295" s="1"/>
      <c r="Q1295" s="1"/>
      <c r="R1295" s="1"/>
      <c r="S1295" s="1"/>
      <c r="T1295" s="1"/>
      <c r="U1295" s="1"/>
      <c r="V1295" s="1"/>
      <c r="W1295" s="1"/>
      <c r="X1295" s="1"/>
      <c r="Y1295" s="1"/>
      <c r="Z1295" s="1"/>
    </row>
    <row r="1296" spans="1:26" ht="14.25" customHeight="1" x14ac:dyDescent="0.35">
      <c r="A1296" s="21"/>
      <c r="B1296" s="74"/>
      <c r="C1296" s="143"/>
      <c r="D1296" s="135"/>
      <c r="E1296" s="75"/>
      <c r="F1296" s="76"/>
      <c r="G1296" s="77"/>
      <c r="H1296" s="78"/>
      <c r="I1296" s="79"/>
      <c r="J1296" s="21"/>
      <c r="K1296" s="64" t="str">
        <f t="shared" si="24"/>
        <v/>
      </c>
      <c r="L1296" s="65" t="str">
        <f t="shared" si="20"/>
        <v xml:space="preserve"> </v>
      </c>
      <c r="M1296" s="21"/>
      <c r="N1296" s="21"/>
      <c r="O1296" s="21"/>
      <c r="P1296" s="1"/>
      <c r="Q1296" s="1"/>
      <c r="R1296" s="1"/>
      <c r="S1296" s="1"/>
      <c r="T1296" s="1"/>
      <c r="U1296" s="1"/>
      <c r="V1296" s="1"/>
      <c r="W1296" s="1"/>
      <c r="X1296" s="1"/>
      <c r="Y1296" s="1"/>
      <c r="Z1296" s="1"/>
    </row>
    <row r="1297" spans="1:26" ht="14.25" customHeight="1" x14ac:dyDescent="0.35">
      <c r="A1297" s="21"/>
      <c r="B1297" s="74"/>
      <c r="C1297" s="143"/>
      <c r="D1297" s="135"/>
      <c r="E1297" s="75"/>
      <c r="F1297" s="76"/>
      <c r="G1297" s="77"/>
      <c r="H1297" s="78"/>
      <c r="I1297" s="79"/>
      <c r="J1297" s="21"/>
      <c r="K1297" s="64" t="str">
        <f t="shared" si="24"/>
        <v/>
      </c>
      <c r="L1297" s="65" t="str">
        <f t="shared" si="20"/>
        <v xml:space="preserve"> </v>
      </c>
      <c r="M1297" s="21"/>
      <c r="N1297" s="21"/>
      <c r="O1297" s="21"/>
      <c r="P1297" s="1"/>
      <c r="Q1297" s="1"/>
      <c r="R1297" s="1"/>
      <c r="S1297" s="1"/>
      <c r="T1297" s="1"/>
      <c r="U1297" s="1"/>
      <c r="V1297" s="1"/>
      <c r="W1297" s="1"/>
      <c r="X1297" s="1"/>
      <c r="Y1297" s="1"/>
      <c r="Z1297" s="1"/>
    </row>
    <row r="1298" spans="1:26" ht="14.25" customHeight="1" x14ac:dyDescent="0.35">
      <c r="A1298" s="21"/>
      <c r="B1298" s="74"/>
      <c r="C1298" s="143"/>
      <c r="D1298" s="135"/>
      <c r="E1298" s="75"/>
      <c r="F1298" s="76"/>
      <c r="G1298" s="77"/>
      <c r="H1298" s="78"/>
      <c r="I1298" s="79"/>
      <c r="J1298" s="21"/>
      <c r="K1298" s="64" t="str">
        <f t="shared" si="24"/>
        <v/>
      </c>
      <c r="L1298" s="65" t="str">
        <f t="shared" si="20"/>
        <v xml:space="preserve"> </v>
      </c>
      <c r="M1298" s="21"/>
      <c r="N1298" s="21"/>
      <c r="O1298" s="21"/>
      <c r="P1298" s="1"/>
      <c r="Q1298" s="1"/>
      <c r="R1298" s="1"/>
      <c r="S1298" s="1"/>
      <c r="T1298" s="1"/>
      <c r="U1298" s="1"/>
      <c r="V1298" s="1"/>
      <c r="W1298" s="1"/>
      <c r="X1298" s="1"/>
      <c r="Y1298" s="1"/>
      <c r="Z1298" s="1"/>
    </row>
    <row r="1299" spans="1:26" ht="14.25" customHeight="1" x14ac:dyDescent="0.35">
      <c r="A1299" s="21"/>
      <c r="B1299" s="74"/>
      <c r="C1299" s="143"/>
      <c r="D1299" s="135"/>
      <c r="E1299" s="75"/>
      <c r="F1299" s="76"/>
      <c r="G1299" s="77"/>
      <c r="H1299" s="78"/>
      <c r="I1299" s="79"/>
      <c r="J1299" s="21"/>
      <c r="K1299" s="64" t="str">
        <f t="shared" si="24"/>
        <v/>
      </c>
      <c r="L1299" s="65" t="str">
        <f t="shared" si="20"/>
        <v xml:space="preserve"> </v>
      </c>
      <c r="M1299" s="21"/>
      <c r="N1299" s="21"/>
      <c r="O1299" s="21"/>
      <c r="P1299" s="1"/>
      <c r="Q1299" s="1"/>
      <c r="R1299" s="1"/>
      <c r="S1299" s="1"/>
      <c r="T1299" s="1"/>
      <c r="U1299" s="1"/>
      <c r="V1299" s="1"/>
      <c r="W1299" s="1"/>
      <c r="X1299" s="1"/>
      <c r="Y1299" s="1"/>
      <c r="Z1299" s="1"/>
    </row>
    <row r="1300" spans="1:26" ht="14.25" customHeight="1" x14ac:dyDescent="0.35">
      <c r="A1300" s="21"/>
      <c r="B1300" s="74"/>
      <c r="C1300" s="143"/>
      <c r="D1300" s="135"/>
      <c r="E1300" s="75"/>
      <c r="F1300" s="76"/>
      <c r="G1300" s="77"/>
      <c r="H1300" s="78"/>
      <c r="I1300" s="79"/>
      <c r="J1300" s="21"/>
      <c r="K1300" s="64" t="str">
        <f t="shared" si="24"/>
        <v/>
      </c>
      <c r="L1300" s="65" t="str">
        <f t="shared" si="20"/>
        <v xml:space="preserve"> </v>
      </c>
      <c r="M1300" s="21"/>
      <c r="N1300" s="21"/>
      <c r="O1300" s="21"/>
      <c r="P1300" s="1"/>
      <c r="Q1300" s="1"/>
      <c r="R1300" s="1"/>
      <c r="S1300" s="1"/>
      <c r="T1300" s="1"/>
      <c r="U1300" s="1"/>
      <c r="V1300" s="1"/>
      <c r="W1300" s="1"/>
      <c r="X1300" s="1"/>
      <c r="Y1300" s="1"/>
      <c r="Z1300" s="1"/>
    </row>
    <row r="1301" spans="1:26" ht="14.25" customHeight="1" x14ac:dyDescent="0.35">
      <c r="A1301" s="21"/>
      <c r="B1301" s="74"/>
      <c r="C1301" s="143"/>
      <c r="D1301" s="135"/>
      <c r="E1301" s="75"/>
      <c r="F1301" s="76"/>
      <c r="G1301" s="77"/>
      <c r="H1301" s="78"/>
      <c r="I1301" s="79"/>
      <c r="J1301" s="21"/>
      <c r="K1301" s="64" t="str">
        <f t="shared" si="24"/>
        <v/>
      </c>
      <c r="L1301" s="65" t="str">
        <f t="shared" si="20"/>
        <v xml:space="preserve"> </v>
      </c>
      <c r="M1301" s="21"/>
      <c r="N1301" s="21"/>
      <c r="O1301" s="21"/>
      <c r="P1301" s="1"/>
      <c r="Q1301" s="1"/>
      <c r="R1301" s="1"/>
      <c r="S1301" s="1"/>
      <c r="T1301" s="1"/>
      <c r="U1301" s="1"/>
      <c r="V1301" s="1"/>
      <c r="W1301" s="1"/>
      <c r="X1301" s="1"/>
      <c r="Y1301" s="1"/>
      <c r="Z1301" s="1"/>
    </row>
    <row r="1302" spans="1:26" ht="14.25" customHeight="1" x14ac:dyDescent="0.35">
      <c r="A1302" s="21"/>
      <c r="B1302" s="74"/>
      <c r="C1302" s="143"/>
      <c r="D1302" s="135"/>
      <c r="E1302" s="75"/>
      <c r="F1302" s="76"/>
      <c r="G1302" s="77"/>
      <c r="H1302" s="78"/>
      <c r="I1302" s="79"/>
      <c r="J1302" s="21"/>
      <c r="K1302" s="64" t="str">
        <f t="shared" si="24"/>
        <v/>
      </c>
      <c r="L1302" s="65" t="str">
        <f t="shared" si="20"/>
        <v xml:space="preserve"> </v>
      </c>
      <c r="M1302" s="21"/>
      <c r="N1302" s="21"/>
      <c r="O1302" s="21"/>
      <c r="P1302" s="1"/>
      <c r="Q1302" s="1"/>
      <c r="R1302" s="1"/>
      <c r="S1302" s="1"/>
      <c r="T1302" s="1"/>
      <c r="U1302" s="1"/>
      <c r="V1302" s="1"/>
      <c r="W1302" s="1"/>
      <c r="X1302" s="1"/>
      <c r="Y1302" s="1"/>
      <c r="Z1302" s="1"/>
    </row>
    <row r="1303" spans="1:26" ht="14.25" customHeight="1" x14ac:dyDescent="0.35">
      <c r="A1303" s="21"/>
      <c r="B1303" s="74"/>
      <c r="C1303" s="143"/>
      <c r="D1303" s="135"/>
      <c r="E1303" s="75"/>
      <c r="F1303" s="76"/>
      <c r="G1303" s="77"/>
      <c r="H1303" s="78"/>
      <c r="I1303" s="79"/>
      <c r="J1303" s="21"/>
      <c r="K1303" s="64" t="str">
        <f t="shared" si="24"/>
        <v/>
      </c>
      <c r="L1303" s="65" t="str">
        <f t="shared" si="20"/>
        <v xml:space="preserve"> </v>
      </c>
      <c r="M1303" s="21"/>
      <c r="N1303" s="21"/>
      <c r="O1303" s="21"/>
      <c r="P1303" s="1"/>
      <c r="Q1303" s="1"/>
      <c r="R1303" s="1"/>
      <c r="S1303" s="1"/>
      <c r="T1303" s="1"/>
      <c r="U1303" s="1"/>
      <c r="V1303" s="1"/>
      <c r="W1303" s="1"/>
      <c r="X1303" s="1"/>
      <c r="Y1303" s="1"/>
      <c r="Z1303" s="1"/>
    </row>
    <row r="1304" spans="1:26" ht="14.25" customHeight="1" x14ac:dyDescent="0.35">
      <c r="A1304" s="21"/>
      <c r="B1304" s="74"/>
      <c r="C1304" s="143"/>
      <c r="D1304" s="135"/>
      <c r="E1304" s="75"/>
      <c r="F1304" s="76"/>
      <c r="G1304" s="77"/>
      <c r="H1304" s="78"/>
      <c r="I1304" s="79"/>
      <c r="J1304" s="21"/>
      <c r="K1304" s="64" t="str">
        <f t="shared" si="24"/>
        <v/>
      </c>
      <c r="L1304" s="65" t="str">
        <f t="shared" si="20"/>
        <v xml:space="preserve"> </v>
      </c>
      <c r="M1304" s="21"/>
      <c r="N1304" s="21"/>
      <c r="O1304" s="21"/>
      <c r="P1304" s="1"/>
      <c r="Q1304" s="1"/>
      <c r="R1304" s="1"/>
      <c r="S1304" s="1"/>
      <c r="T1304" s="1"/>
      <c r="U1304" s="1"/>
      <c r="V1304" s="1"/>
      <c r="W1304" s="1"/>
      <c r="X1304" s="1"/>
      <c r="Y1304" s="1"/>
      <c r="Z1304" s="1"/>
    </row>
    <row r="1305" spans="1:26" ht="14.25" customHeight="1" x14ac:dyDescent="0.35">
      <c r="A1305" s="21"/>
      <c r="B1305" s="74"/>
      <c r="C1305" s="143"/>
      <c r="D1305" s="135"/>
      <c r="E1305" s="75"/>
      <c r="F1305" s="76"/>
      <c r="G1305" s="77"/>
      <c r="H1305" s="78"/>
      <c r="I1305" s="79"/>
      <c r="J1305" s="21"/>
      <c r="K1305" s="64" t="str">
        <f t="shared" si="24"/>
        <v/>
      </c>
      <c r="L1305" s="65" t="str">
        <f t="shared" si="20"/>
        <v xml:space="preserve"> </v>
      </c>
      <c r="M1305" s="21"/>
      <c r="N1305" s="21"/>
      <c r="O1305" s="21"/>
      <c r="P1305" s="1"/>
      <c r="Q1305" s="1"/>
      <c r="R1305" s="1"/>
      <c r="S1305" s="1"/>
      <c r="T1305" s="1"/>
      <c r="U1305" s="1"/>
      <c r="V1305" s="1"/>
      <c r="W1305" s="1"/>
      <c r="X1305" s="1"/>
      <c r="Y1305" s="1"/>
      <c r="Z1305" s="1"/>
    </row>
    <row r="1306" spans="1:26" ht="14.25" customHeight="1" x14ac:dyDescent="0.35">
      <c r="A1306" s="21"/>
      <c r="B1306" s="74"/>
      <c r="C1306" s="143"/>
      <c r="D1306" s="135"/>
      <c r="E1306" s="75"/>
      <c r="F1306" s="76"/>
      <c r="G1306" s="77"/>
      <c r="H1306" s="78"/>
      <c r="I1306" s="79"/>
      <c r="J1306" s="21"/>
      <c r="K1306" s="64" t="str">
        <f t="shared" si="24"/>
        <v/>
      </c>
      <c r="L1306" s="65" t="str">
        <f t="shared" si="20"/>
        <v xml:space="preserve"> </v>
      </c>
      <c r="M1306" s="21"/>
      <c r="N1306" s="21"/>
      <c r="O1306" s="21"/>
      <c r="P1306" s="1"/>
      <c r="Q1306" s="1"/>
      <c r="R1306" s="1"/>
      <c r="S1306" s="1"/>
      <c r="T1306" s="1"/>
      <c r="U1306" s="1"/>
      <c r="V1306" s="1"/>
      <c r="W1306" s="1"/>
      <c r="X1306" s="1"/>
      <c r="Y1306" s="1"/>
      <c r="Z1306" s="1"/>
    </row>
    <row r="1307" spans="1:26" ht="14.25" customHeight="1" x14ac:dyDescent="0.35">
      <c r="A1307" s="21"/>
      <c r="B1307" s="74"/>
      <c r="C1307" s="143"/>
      <c r="D1307" s="135"/>
      <c r="E1307" s="75"/>
      <c r="F1307" s="76"/>
      <c r="G1307" s="77"/>
      <c r="H1307" s="78"/>
      <c r="I1307" s="79"/>
      <c r="J1307" s="21"/>
      <c r="K1307" s="64" t="str">
        <f t="shared" si="24"/>
        <v/>
      </c>
      <c r="L1307" s="65" t="str">
        <f t="shared" si="20"/>
        <v xml:space="preserve"> </v>
      </c>
      <c r="M1307" s="21"/>
      <c r="N1307" s="21"/>
      <c r="O1307" s="21"/>
      <c r="P1307" s="1"/>
      <c r="Q1307" s="1"/>
      <c r="R1307" s="1"/>
      <c r="S1307" s="1"/>
      <c r="T1307" s="1"/>
      <c r="U1307" s="1"/>
      <c r="V1307" s="1"/>
      <c r="W1307" s="1"/>
      <c r="X1307" s="1"/>
      <c r="Y1307" s="1"/>
      <c r="Z1307" s="1"/>
    </row>
    <row r="1308" spans="1:26" ht="14.25" customHeight="1" x14ac:dyDescent="0.35">
      <c r="A1308" s="21"/>
      <c r="B1308" s="74"/>
      <c r="C1308" s="143"/>
      <c r="D1308" s="135"/>
      <c r="E1308" s="75"/>
      <c r="F1308" s="76"/>
      <c r="G1308" s="77"/>
      <c r="H1308" s="78"/>
      <c r="I1308" s="79"/>
      <c r="J1308" s="21"/>
      <c r="K1308" s="64" t="str">
        <f t="shared" si="24"/>
        <v/>
      </c>
      <c r="L1308" s="65" t="str">
        <f t="shared" si="20"/>
        <v xml:space="preserve"> </v>
      </c>
      <c r="M1308" s="21"/>
      <c r="N1308" s="21"/>
      <c r="O1308" s="21"/>
      <c r="P1308" s="1"/>
      <c r="Q1308" s="1"/>
      <c r="R1308" s="1"/>
      <c r="S1308" s="1"/>
      <c r="T1308" s="1"/>
      <c r="U1308" s="1"/>
      <c r="V1308" s="1"/>
      <c r="W1308" s="1"/>
      <c r="X1308" s="1"/>
      <c r="Y1308" s="1"/>
      <c r="Z1308" s="1"/>
    </row>
    <row r="1309" spans="1:26" ht="14.25" customHeight="1" x14ac:dyDescent="0.35">
      <c r="A1309" s="21"/>
      <c r="B1309" s="74"/>
      <c r="C1309" s="143"/>
      <c r="D1309" s="135"/>
      <c r="E1309" s="75"/>
      <c r="F1309" s="76"/>
      <c r="G1309" s="77"/>
      <c r="H1309" s="78"/>
      <c r="I1309" s="79"/>
      <c r="J1309" s="21"/>
      <c r="K1309" s="64" t="str">
        <f t="shared" si="24"/>
        <v/>
      </c>
      <c r="L1309" s="65" t="str">
        <f t="shared" si="20"/>
        <v xml:space="preserve"> </v>
      </c>
      <c r="M1309" s="21"/>
      <c r="N1309" s="21"/>
      <c r="O1309" s="21"/>
      <c r="P1309" s="1"/>
      <c r="Q1309" s="1"/>
      <c r="R1309" s="1"/>
      <c r="S1309" s="1"/>
      <c r="T1309" s="1"/>
      <c r="U1309" s="1"/>
      <c r="V1309" s="1"/>
      <c r="W1309" s="1"/>
      <c r="X1309" s="1"/>
      <c r="Y1309" s="1"/>
      <c r="Z1309" s="1"/>
    </row>
    <row r="1310" spans="1:26" ht="14.25" customHeight="1" x14ac:dyDescent="0.35">
      <c r="A1310" s="21"/>
      <c r="B1310" s="74"/>
      <c r="C1310" s="143"/>
      <c r="D1310" s="135"/>
      <c r="E1310" s="75"/>
      <c r="F1310" s="76"/>
      <c r="G1310" s="77"/>
      <c r="H1310" s="78"/>
      <c r="I1310" s="79"/>
      <c r="J1310" s="21"/>
      <c r="K1310" s="64" t="str">
        <f t="shared" si="24"/>
        <v/>
      </c>
      <c r="L1310" s="65" t="str">
        <f t="shared" si="20"/>
        <v xml:space="preserve"> </v>
      </c>
      <c r="M1310" s="21"/>
      <c r="N1310" s="21"/>
      <c r="O1310" s="21"/>
      <c r="P1310" s="1"/>
      <c r="Q1310" s="1"/>
      <c r="R1310" s="1"/>
      <c r="S1310" s="1"/>
      <c r="T1310" s="1"/>
      <c r="U1310" s="1"/>
      <c r="V1310" s="1"/>
      <c r="W1310" s="1"/>
      <c r="X1310" s="1"/>
      <c r="Y1310" s="1"/>
      <c r="Z1310" s="1"/>
    </row>
    <row r="1311" spans="1:26" ht="14.25" customHeight="1" x14ac:dyDescent="0.35">
      <c r="A1311" s="21"/>
      <c r="B1311" s="74"/>
      <c r="C1311" s="143"/>
      <c r="D1311" s="135"/>
      <c r="E1311" s="75"/>
      <c r="F1311" s="76"/>
      <c r="G1311" s="77"/>
      <c r="H1311" s="78"/>
      <c r="I1311" s="79"/>
      <c r="J1311" s="21"/>
      <c r="K1311" s="64" t="str">
        <f t="shared" si="24"/>
        <v/>
      </c>
      <c r="L1311" s="65" t="str">
        <f t="shared" si="20"/>
        <v xml:space="preserve"> </v>
      </c>
      <c r="M1311" s="21"/>
      <c r="N1311" s="21"/>
      <c r="O1311" s="21"/>
      <c r="P1311" s="1"/>
      <c r="Q1311" s="1"/>
      <c r="R1311" s="1"/>
      <c r="S1311" s="1"/>
      <c r="T1311" s="1"/>
      <c r="U1311" s="1"/>
      <c r="V1311" s="1"/>
      <c r="W1311" s="1"/>
      <c r="X1311" s="1"/>
      <c r="Y1311" s="1"/>
      <c r="Z1311" s="1"/>
    </row>
    <row r="1312" spans="1:26" ht="14.25" customHeight="1" x14ac:dyDescent="0.35">
      <c r="A1312" s="21"/>
      <c r="B1312" s="74"/>
      <c r="C1312" s="143"/>
      <c r="D1312" s="135"/>
      <c r="E1312" s="75"/>
      <c r="F1312" s="76"/>
      <c r="G1312" s="77"/>
      <c r="H1312" s="78"/>
      <c r="I1312" s="79"/>
      <c r="J1312" s="21"/>
      <c r="K1312" s="64" t="str">
        <f t="shared" si="24"/>
        <v/>
      </c>
      <c r="L1312" s="65" t="str">
        <f t="shared" si="20"/>
        <v xml:space="preserve"> </v>
      </c>
      <c r="M1312" s="21"/>
      <c r="N1312" s="21"/>
      <c r="O1312" s="21"/>
      <c r="P1312" s="1"/>
      <c r="Q1312" s="1"/>
      <c r="R1312" s="1"/>
      <c r="S1312" s="1"/>
      <c r="T1312" s="1"/>
      <c r="U1312" s="1"/>
      <c r="V1312" s="1"/>
      <c r="W1312" s="1"/>
      <c r="X1312" s="1"/>
      <c r="Y1312" s="1"/>
      <c r="Z1312" s="1"/>
    </row>
    <row r="1313" spans="1:26" ht="14.25" customHeight="1" x14ac:dyDescent="0.35">
      <c r="A1313" s="21"/>
      <c r="B1313" s="74"/>
      <c r="C1313" s="143"/>
      <c r="D1313" s="135"/>
      <c r="E1313" s="75"/>
      <c r="F1313" s="76"/>
      <c r="G1313" s="77"/>
      <c r="H1313" s="78"/>
      <c r="I1313" s="79"/>
      <c r="J1313" s="21"/>
      <c r="K1313" s="64" t="str">
        <f t="shared" si="24"/>
        <v/>
      </c>
      <c r="L1313" s="65" t="str">
        <f t="shared" si="20"/>
        <v xml:space="preserve"> </v>
      </c>
      <c r="M1313" s="21"/>
      <c r="N1313" s="21"/>
      <c r="O1313" s="21"/>
      <c r="P1313" s="1"/>
      <c r="Q1313" s="1"/>
      <c r="R1313" s="1"/>
      <c r="S1313" s="1"/>
      <c r="T1313" s="1"/>
      <c r="U1313" s="1"/>
      <c r="V1313" s="1"/>
      <c r="W1313" s="1"/>
      <c r="X1313" s="1"/>
      <c r="Y1313" s="1"/>
      <c r="Z1313" s="1"/>
    </row>
    <row r="1314" spans="1:26" ht="14.25" customHeight="1" x14ac:dyDescent="0.35">
      <c r="A1314" s="21"/>
      <c r="B1314" s="74"/>
      <c r="C1314" s="143"/>
      <c r="D1314" s="135"/>
      <c r="E1314" s="75"/>
      <c r="F1314" s="76"/>
      <c r="G1314" s="77"/>
      <c r="H1314" s="78"/>
      <c r="I1314" s="79"/>
      <c r="J1314" s="21"/>
      <c r="K1314" s="64" t="str">
        <f t="shared" si="24"/>
        <v/>
      </c>
      <c r="L1314" s="65" t="str">
        <f t="shared" si="20"/>
        <v xml:space="preserve"> </v>
      </c>
      <c r="M1314" s="21"/>
      <c r="N1314" s="21"/>
      <c r="O1314" s="21"/>
      <c r="P1314" s="1"/>
      <c r="Q1314" s="1"/>
      <c r="R1314" s="1"/>
      <c r="S1314" s="1"/>
      <c r="T1314" s="1"/>
      <c r="U1314" s="1"/>
      <c r="V1314" s="1"/>
      <c r="W1314" s="1"/>
      <c r="X1314" s="1"/>
      <c r="Y1314" s="1"/>
      <c r="Z1314" s="1"/>
    </row>
    <row r="1315" spans="1:26" ht="14.25" customHeight="1" x14ac:dyDescent="0.35">
      <c r="A1315" s="21"/>
      <c r="B1315" s="74"/>
      <c r="C1315" s="143"/>
      <c r="D1315" s="135"/>
      <c r="E1315" s="75"/>
      <c r="F1315" s="76"/>
      <c r="G1315" s="77"/>
      <c r="H1315" s="78"/>
      <c r="I1315" s="79"/>
      <c r="J1315" s="21"/>
      <c r="K1315" s="64" t="str">
        <f t="shared" si="24"/>
        <v/>
      </c>
      <c r="L1315" s="65" t="str">
        <f t="shared" si="20"/>
        <v xml:space="preserve"> </v>
      </c>
      <c r="M1315" s="21"/>
      <c r="N1315" s="21"/>
      <c r="O1315" s="21"/>
      <c r="P1315" s="1"/>
      <c r="Q1315" s="1"/>
      <c r="R1315" s="1"/>
      <c r="S1315" s="1"/>
      <c r="T1315" s="1"/>
      <c r="U1315" s="1"/>
      <c r="V1315" s="1"/>
      <c r="W1315" s="1"/>
      <c r="X1315" s="1"/>
      <c r="Y1315" s="1"/>
      <c r="Z1315" s="1"/>
    </row>
    <row r="1316" spans="1:26" ht="14.25" customHeight="1" x14ac:dyDescent="0.35">
      <c r="A1316" s="21"/>
      <c r="B1316" s="74"/>
      <c r="C1316" s="143"/>
      <c r="D1316" s="135"/>
      <c r="E1316" s="75"/>
      <c r="F1316" s="76"/>
      <c r="G1316" s="77"/>
      <c r="H1316" s="78"/>
      <c r="I1316" s="79"/>
      <c r="J1316" s="21"/>
      <c r="K1316" s="64" t="str">
        <f t="shared" si="24"/>
        <v/>
      </c>
      <c r="L1316" s="65" t="str">
        <f t="shared" si="20"/>
        <v xml:space="preserve"> </v>
      </c>
      <c r="M1316" s="21"/>
      <c r="N1316" s="21"/>
      <c r="O1316" s="21"/>
      <c r="P1316" s="1"/>
      <c r="Q1316" s="1"/>
      <c r="R1316" s="1"/>
      <c r="S1316" s="1"/>
      <c r="T1316" s="1"/>
      <c r="U1316" s="1"/>
      <c r="V1316" s="1"/>
      <c r="W1316" s="1"/>
      <c r="X1316" s="1"/>
      <c r="Y1316" s="1"/>
      <c r="Z1316" s="1"/>
    </row>
    <row r="1317" spans="1:26" ht="14.25" customHeight="1" x14ac:dyDescent="0.35">
      <c r="A1317" s="21"/>
      <c r="B1317" s="74"/>
      <c r="C1317" s="143"/>
      <c r="D1317" s="135"/>
      <c r="E1317" s="75"/>
      <c r="F1317" s="76"/>
      <c r="G1317" s="77"/>
      <c r="H1317" s="78"/>
      <c r="I1317" s="79"/>
      <c r="J1317" s="21"/>
      <c r="K1317" s="64" t="str">
        <f t="shared" si="24"/>
        <v/>
      </c>
      <c r="L1317" s="65" t="str">
        <f t="shared" si="20"/>
        <v xml:space="preserve"> </v>
      </c>
      <c r="M1317" s="21"/>
      <c r="N1317" s="21"/>
      <c r="O1317" s="21"/>
      <c r="P1317" s="1"/>
      <c r="Q1317" s="1"/>
      <c r="R1317" s="1"/>
      <c r="S1317" s="1"/>
      <c r="T1317" s="1"/>
      <c r="U1317" s="1"/>
      <c r="V1317" s="1"/>
      <c r="W1317" s="1"/>
      <c r="X1317" s="1"/>
      <c r="Y1317" s="1"/>
      <c r="Z1317" s="1"/>
    </row>
    <row r="1318" spans="1:26" ht="14.25" customHeight="1" x14ac:dyDescent="0.35">
      <c r="A1318" s="21"/>
      <c r="B1318" s="74"/>
      <c r="C1318" s="143"/>
      <c r="D1318" s="135"/>
      <c r="E1318" s="75"/>
      <c r="F1318" s="76"/>
      <c r="G1318" s="77"/>
      <c r="H1318" s="78"/>
      <c r="I1318" s="79"/>
      <c r="J1318" s="21"/>
      <c r="K1318" s="64" t="str">
        <f t="shared" si="24"/>
        <v/>
      </c>
      <c r="L1318" s="65" t="str">
        <f t="shared" si="20"/>
        <v xml:space="preserve"> </v>
      </c>
      <c r="M1318" s="21"/>
      <c r="N1318" s="21"/>
      <c r="O1318" s="21"/>
      <c r="P1318" s="1"/>
      <c r="Q1318" s="1"/>
      <c r="R1318" s="1"/>
      <c r="S1318" s="1"/>
      <c r="T1318" s="1"/>
      <c r="U1318" s="1"/>
      <c r="V1318" s="1"/>
      <c r="W1318" s="1"/>
      <c r="X1318" s="1"/>
      <c r="Y1318" s="1"/>
      <c r="Z1318" s="1"/>
    </row>
    <row r="1319" spans="1:26" ht="14.25" customHeight="1" x14ac:dyDescent="0.35">
      <c r="A1319" s="21"/>
      <c r="B1319" s="74"/>
      <c r="C1319" s="143"/>
      <c r="D1319" s="135"/>
      <c r="E1319" s="75"/>
      <c r="F1319" s="76"/>
      <c r="G1319" s="77"/>
      <c r="H1319" s="78"/>
      <c r="I1319" s="79"/>
      <c r="J1319" s="21"/>
      <c r="K1319" s="64" t="str">
        <f t="shared" si="24"/>
        <v/>
      </c>
      <c r="L1319" s="65" t="str">
        <f t="shared" si="20"/>
        <v xml:space="preserve"> </v>
      </c>
      <c r="M1319" s="21"/>
      <c r="N1319" s="21"/>
      <c r="O1319" s="21"/>
      <c r="P1319" s="1"/>
      <c r="Q1319" s="1"/>
      <c r="R1319" s="1"/>
      <c r="S1319" s="1"/>
      <c r="T1319" s="1"/>
      <c r="U1319" s="1"/>
      <c r="V1319" s="1"/>
      <c r="W1319" s="1"/>
      <c r="X1319" s="1"/>
      <c r="Y1319" s="1"/>
      <c r="Z1319" s="1"/>
    </row>
    <row r="1320" spans="1:26" ht="14.25" customHeight="1" x14ac:dyDescent="0.35">
      <c r="A1320" s="21"/>
      <c r="B1320" s="74"/>
      <c r="C1320" s="143"/>
      <c r="D1320" s="135"/>
      <c r="E1320" s="75"/>
      <c r="F1320" s="76"/>
      <c r="G1320" s="77"/>
      <c r="H1320" s="78"/>
      <c r="I1320" s="79"/>
      <c r="J1320" s="21"/>
      <c r="K1320" s="64" t="str">
        <f t="shared" si="24"/>
        <v/>
      </c>
      <c r="L1320" s="65" t="str">
        <f t="shared" si="20"/>
        <v xml:space="preserve"> </v>
      </c>
      <c r="M1320" s="21"/>
      <c r="N1320" s="21"/>
      <c r="O1320" s="21"/>
      <c r="P1320" s="1"/>
      <c r="Q1320" s="1"/>
      <c r="R1320" s="1"/>
      <c r="S1320" s="1"/>
      <c r="T1320" s="1"/>
      <c r="U1320" s="1"/>
      <c r="V1320" s="1"/>
      <c r="W1320" s="1"/>
      <c r="X1320" s="1"/>
      <c r="Y1320" s="1"/>
      <c r="Z1320" s="1"/>
    </row>
    <row r="1321" spans="1:26" ht="14.25" customHeight="1" x14ac:dyDescent="0.35">
      <c r="A1321" s="21"/>
      <c r="B1321" s="74"/>
      <c r="C1321" s="143"/>
      <c r="D1321" s="135"/>
      <c r="E1321" s="75"/>
      <c r="F1321" s="76"/>
      <c r="G1321" s="77"/>
      <c r="H1321" s="78"/>
      <c r="I1321" s="79"/>
      <c r="J1321" s="21"/>
      <c r="K1321" s="64" t="str">
        <f t="shared" si="24"/>
        <v/>
      </c>
      <c r="L1321" s="65" t="str">
        <f t="shared" si="20"/>
        <v xml:space="preserve"> </v>
      </c>
      <c r="M1321" s="21"/>
      <c r="N1321" s="21"/>
      <c r="O1321" s="21"/>
      <c r="P1321" s="1"/>
      <c r="Q1321" s="1"/>
      <c r="R1321" s="1"/>
      <c r="S1321" s="1"/>
      <c r="T1321" s="1"/>
      <c r="U1321" s="1"/>
      <c r="V1321" s="1"/>
      <c r="W1321" s="1"/>
      <c r="X1321" s="1"/>
      <c r="Y1321" s="1"/>
      <c r="Z1321" s="1"/>
    </row>
    <row r="1322" spans="1:26" ht="14.25" customHeight="1" x14ac:dyDescent="0.35">
      <c r="A1322" s="21"/>
      <c r="B1322" s="74"/>
      <c r="C1322" s="143"/>
      <c r="D1322" s="135"/>
      <c r="E1322" s="75"/>
      <c r="F1322" s="76"/>
      <c r="G1322" s="77"/>
      <c r="H1322" s="78"/>
      <c r="I1322" s="79"/>
      <c r="J1322" s="21"/>
      <c r="K1322" s="64" t="str">
        <f t="shared" si="24"/>
        <v/>
      </c>
      <c r="L1322" s="65" t="str">
        <f t="shared" ref="L1322:L1445" si="25">IF(K1322=""," ",K1322+L1321)</f>
        <v xml:space="preserve"> </v>
      </c>
      <c r="M1322" s="21"/>
      <c r="N1322" s="21"/>
      <c r="O1322" s="21"/>
      <c r="P1322" s="1"/>
      <c r="Q1322" s="1"/>
      <c r="R1322" s="1"/>
      <c r="S1322" s="1"/>
      <c r="T1322" s="1"/>
      <c r="U1322" s="1"/>
      <c r="V1322" s="1"/>
      <c r="W1322" s="1"/>
      <c r="X1322" s="1"/>
      <c r="Y1322" s="1"/>
      <c r="Z1322" s="1"/>
    </row>
    <row r="1323" spans="1:26" ht="14.25" customHeight="1" x14ac:dyDescent="0.35">
      <c r="A1323" s="21"/>
      <c r="B1323" s="74"/>
      <c r="C1323" s="143"/>
      <c r="D1323" s="135"/>
      <c r="E1323" s="75"/>
      <c r="F1323" s="76"/>
      <c r="G1323" s="77"/>
      <c r="H1323" s="78"/>
      <c r="I1323" s="79"/>
      <c r="J1323" s="21"/>
      <c r="K1323" s="64" t="str">
        <f t="shared" si="24"/>
        <v/>
      </c>
      <c r="L1323" s="65" t="str">
        <f t="shared" si="25"/>
        <v xml:space="preserve"> </v>
      </c>
      <c r="M1323" s="21"/>
      <c r="N1323" s="21"/>
      <c r="O1323" s="21"/>
      <c r="P1323" s="1"/>
      <c r="Q1323" s="1"/>
      <c r="R1323" s="1"/>
      <c r="S1323" s="1"/>
      <c r="T1323" s="1"/>
      <c r="U1323" s="1"/>
      <c r="V1323" s="1"/>
      <c r="W1323" s="1"/>
      <c r="X1323" s="1"/>
      <c r="Y1323" s="1"/>
      <c r="Z1323" s="1"/>
    </row>
    <row r="1324" spans="1:26" ht="14.25" customHeight="1" x14ac:dyDescent="0.35">
      <c r="A1324" s="21"/>
      <c r="B1324" s="74"/>
      <c r="C1324" s="143"/>
      <c r="D1324" s="135"/>
      <c r="E1324" s="75"/>
      <c r="F1324" s="76"/>
      <c r="G1324" s="77"/>
      <c r="H1324" s="78"/>
      <c r="I1324" s="79"/>
      <c r="J1324" s="21"/>
      <c r="K1324" s="64" t="str">
        <f t="shared" ref="K1324:K1387" si="26">IF(OR(B1324="",C1324="",F1324="",G1324="",I1324=""),"",IF(F1324="Agility",VLOOKUP(I1324,AgilityPoints,2,FALSE),VLOOKUP(I1324,JumpingPoints,2,FALSE)))</f>
        <v/>
      </c>
      <c r="L1324" s="65" t="str">
        <f t="shared" si="25"/>
        <v xml:space="preserve"> </v>
      </c>
      <c r="M1324" s="21"/>
      <c r="N1324" s="21"/>
      <c r="O1324" s="21"/>
      <c r="P1324" s="1"/>
      <c r="Q1324" s="1"/>
      <c r="R1324" s="1"/>
      <c r="S1324" s="1"/>
      <c r="T1324" s="1"/>
      <c r="U1324" s="1"/>
      <c r="V1324" s="1"/>
      <c r="W1324" s="1"/>
      <c r="X1324" s="1"/>
      <c r="Y1324" s="1"/>
      <c r="Z1324" s="1"/>
    </row>
    <row r="1325" spans="1:26" ht="14.25" customHeight="1" x14ac:dyDescent="0.35">
      <c r="A1325" s="21"/>
      <c r="B1325" s="74"/>
      <c r="C1325" s="143"/>
      <c r="D1325" s="135"/>
      <c r="E1325" s="75"/>
      <c r="F1325" s="76"/>
      <c r="G1325" s="77"/>
      <c r="H1325" s="78"/>
      <c r="I1325" s="79"/>
      <c r="J1325" s="21"/>
      <c r="K1325" s="64" t="str">
        <f t="shared" si="26"/>
        <v/>
      </c>
      <c r="L1325" s="65" t="str">
        <f t="shared" si="25"/>
        <v xml:space="preserve"> </v>
      </c>
      <c r="M1325" s="21"/>
      <c r="N1325" s="21"/>
      <c r="O1325" s="21"/>
      <c r="P1325" s="1"/>
      <c r="Q1325" s="1"/>
      <c r="R1325" s="1"/>
      <c r="S1325" s="1"/>
      <c r="T1325" s="1"/>
      <c r="U1325" s="1"/>
      <c r="V1325" s="1"/>
      <c r="W1325" s="1"/>
      <c r="X1325" s="1"/>
      <c r="Y1325" s="1"/>
      <c r="Z1325" s="1"/>
    </row>
    <row r="1326" spans="1:26" ht="14.25" customHeight="1" x14ac:dyDescent="0.35">
      <c r="A1326" s="21"/>
      <c r="B1326" s="74"/>
      <c r="C1326" s="143"/>
      <c r="D1326" s="135"/>
      <c r="E1326" s="75"/>
      <c r="F1326" s="76"/>
      <c r="G1326" s="77"/>
      <c r="H1326" s="78"/>
      <c r="I1326" s="79"/>
      <c r="J1326" s="21"/>
      <c r="K1326" s="64" t="str">
        <f t="shared" si="26"/>
        <v/>
      </c>
      <c r="L1326" s="65" t="str">
        <f t="shared" si="25"/>
        <v xml:space="preserve"> </v>
      </c>
      <c r="M1326" s="21"/>
      <c r="N1326" s="21"/>
      <c r="O1326" s="21"/>
      <c r="P1326" s="1"/>
      <c r="Q1326" s="1"/>
      <c r="R1326" s="1"/>
      <c r="S1326" s="1"/>
      <c r="T1326" s="1"/>
      <c r="U1326" s="1"/>
      <c r="V1326" s="1"/>
      <c r="W1326" s="1"/>
      <c r="X1326" s="1"/>
      <c r="Y1326" s="1"/>
      <c r="Z1326" s="1"/>
    </row>
    <row r="1327" spans="1:26" ht="14.25" customHeight="1" x14ac:dyDescent="0.35">
      <c r="A1327" s="21"/>
      <c r="B1327" s="74"/>
      <c r="C1327" s="143"/>
      <c r="D1327" s="135"/>
      <c r="E1327" s="75"/>
      <c r="F1327" s="76"/>
      <c r="G1327" s="77"/>
      <c r="H1327" s="78"/>
      <c r="I1327" s="79"/>
      <c r="J1327" s="21"/>
      <c r="K1327" s="64" t="str">
        <f t="shared" si="26"/>
        <v/>
      </c>
      <c r="L1327" s="65" t="str">
        <f t="shared" si="25"/>
        <v xml:space="preserve"> </v>
      </c>
      <c r="M1327" s="21"/>
      <c r="N1327" s="21"/>
      <c r="O1327" s="21"/>
      <c r="P1327" s="1"/>
      <c r="Q1327" s="1"/>
      <c r="R1327" s="1"/>
      <c r="S1327" s="1"/>
      <c r="T1327" s="1"/>
      <c r="U1327" s="1"/>
      <c r="V1327" s="1"/>
      <c r="W1327" s="1"/>
      <c r="X1327" s="1"/>
      <c r="Y1327" s="1"/>
      <c r="Z1327" s="1"/>
    </row>
    <row r="1328" spans="1:26" ht="14.25" customHeight="1" x14ac:dyDescent="0.35">
      <c r="A1328" s="21"/>
      <c r="B1328" s="74"/>
      <c r="C1328" s="143"/>
      <c r="D1328" s="135"/>
      <c r="E1328" s="75"/>
      <c r="F1328" s="76"/>
      <c r="G1328" s="77"/>
      <c r="H1328" s="78"/>
      <c r="I1328" s="79"/>
      <c r="J1328" s="21"/>
      <c r="K1328" s="64" t="str">
        <f t="shared" si="26"/>
        <v/>
      </c>
      <c r="L1328" s="65" t="str">
        <f t="shared" si="25"/>
        <v xml:space="preserve"> </v>
      </c>
      <c r="M1328" s="21"/>
      <c r="N1328" s="21"/>
      <c r="O1328" s="21"/>
      <c r="P1328" s="1"/>
      <c r="Q1328" s="1"/>
      <c r="R1328" s="1"/>
      <c r="S1328" s="1"/>
      <c r="T1328" s="1"/>
      <c r="U1328" s="1"/>
      <c r="V1328" s="1"/>
      <c r="W1328" s="1"/>
      <c r="X1328" s="1"/>
      <c r="Y1328" s="1"/>
      <c r="Z1328" s="1"/>
    </row>
    <row r="1329" spans="1:26" ht="14.25" customHeight="1" x14ac:dyDescent="0.35">
      <c r="A1329" s="21"/>
      <c r="B1329" s="74"/>
      <c r="C1329" s="143"/>
      <c r="D1329" s="135"/>
      <c r="E1329" s="75"/>
      <c r="F1329" s="76"/>
      <c r="G1329" s="77"/>
      <c r="H1329" s="78"/>
      <c r="I1329" s="79"/>
      <c r="J1329" s="21"/>
      <c r="K1329" s="64" t="str">
        <f t="shared" si="26"/>
        <v/>
      </c>
      <c r="L1329" s="65" t="str">
        <f t="shared" si="25"/>
        <v xml:space="preserve"> </v>
      </c>
      <c r="M1329" s="21"/>
      <c r="N1329" s="21"/>
      <c r="O1329" s="21"/>
      <c r="P1329" s="1"/>
      <c r="Q1329" s="1"/>
      <c r="R1329" s="1"/>
      <c r="S1329" s="1"/>
      <c r="T1329" s="1"/>
      <c r="U1329" s="1"/>
      <c r="V1329" s="1"/>
      <c r="W1329" s="1"/>
      <c r="X1329" s="1"/>
      <c r="Y1329" s="1"/>
      <c r="Z1329" s="1"/>
    </row>
    <row r="1330" spans="1:26" ht="14.25" customHeight="1" x14ac:dyDescent="0.35">
      <c r="A1330" s="21"/>
      <c r="B1330" s="74"/>
      <c r="C1330" s="143"/>
      <c r="D1330" s="135"/>
      <c r="E1330" s="75"/>
      <c r="F1330" s="76"/>
      <c r="G1330" s="77"/>
      <c r="H1330" s="78"/>
      <c r="I1330" s="79"/>
      <c r="J1330" s="21"/>
      <c r="K1330" s="64" t="str">
        <f t="shared" si="26"/>
        <v/>
      </c>
      <c r="L1330" s="65" t="str">
        <f t="shared" si="25"/>
        <v xml:space="preserve"> </v>
      </c>
      <c r="M1330" s="21"/>
      <c r="N1330" s="21"/>
      <c r="O1330" s="21"/>
      <c r="P1330" s="1"/>
      <c r="Q1330" s="1"/>
      <c r="R1330" s="1"/>
      <c r="S1330" s="1"/>
      <c r="T1330" s="1"/>
      <c r="U1330" s="1"/>
      <c r="V1330" s="1"/>
      <c r="W1330" s="1"/>
      <c r="X1330" s="1"/>
      <c r="Y1330" s="1"/>
      <c r="Z1330" s="1"/>
    </row>
    <row r="1331" spans="1:26" ht="14.25" customHeight="1" x14ac:dyDescent="0.35">
      <c r="A1331" s="21"/>
      <c r="B1331" s="74"/>
      <c r="C1331" s="143"/>
      <c r="D1331" s="135"/>
      <c r="E1331" s="75"/>
      <c r="F1331" s="76"/>
      <c r="G1331" s="77"/>
      <c r="H1331" s="78"/>
      <c r="I1331" s="79"/>
      <c r="J1331" s="21"/>
      <c r="K1331" s="64" t="str">
        <f t="shared" si="26"/>
        <v/>
      </c>
      <c r="L1331" s="65" t="str">
        <f t="shared" si="25"/>
        <v xml:space="preserve"> </v>
      </c>
      <c r="M1331" s="21"/>
      <c r="N1331" s="21"/>
      <c r="O1331" s="21"/>
      <c r="P1331" s="1"/>
      <c r="Q1331" s="1"/>
      <c r="R1331" s="1"/>
      <c r="S1331" s="1"/>
      <c r="T1331" s="1"/>
      <c r="U1331" s="1"/>
      <c r="V1331" s="1"/>
      <c r="W1331" s="1"/>
      <c r="X1331" s="1"/>
      <c r="Y1331" s="1"/>
      <c r="Z1331" s="1"/>
    </row>
    <row r="1332" spans="1:26" ht="14.25" customHeight="1" x14ac:dyDescent="0.35">
      <c r="A1332" s="21"/>
      <c r="B1332" s="74"/>
      <c r="C1332" s="143"/>
      <c r="D1332" s="135"/>
      <c r="E1332" s="75"/>
      <c r="F1332" s="76"/>
      <c r="G1332" s="77"/>
      <c r="H1332" s="78"/>
      <c r="I1332" s="79"/>
      <c r="J1332" s="21"/>
      <c r="K1332" s="64" t="str">
        <f t="shared" si="26"/>
        <v/>
      </c>
      <c r="L1332" s="65" t="str">
        <f t="shared" si="25"/>
        <v xml:space="preserve"> </v>
      </c>
      <c r="M1332" s="21"/>
      <c r="N1332" s="21"/>
      <c r="O1332" s="21"/>
      <c r="P1332" s="1"/>
      <c r="Q1332" s="1"/>
      <c r="R1332" s="1"/>
      <c r="S1332" s="1"/>
      <c r="T1332" s="1"/>
      <c r="U1332" s="1"/>
      <c r="V1332" s="1"/>
      <c r="W1332" s="1"/>
      <c r="X1332" s="1"/>
      <c r="Y1332" s="1"/>
      <c r="Z1332" s="1"/>
    </row>
    <row r="1333" spans="1:26" ht="14.25" customHeight="1" x14ac:dyDescent="0.35">
      <c r="A1333" s="21"/>
      <c r="B1333" s="74"/>
      <c r="C1333" s="143"/>
      <c r="D1333" s="135"/>
      <c r="E1333" s="75"/>
      <c r="F1333" s="76"/>
      <c r="G1333" s="77"/>
      <c r="H1333" s="78"/>
      <c r="I1333" s="79"/>
      <c r="J1333" s="21"/>
      <c r="K1333" s="64" t="str">
        <f t="shared" si="26"/>
        <v/>
      </c>
      <c r="L1333" s="65" t="str">
        <f t="shared" si="25"/>
        <v xml:space="preserve"> </v>
      </c>
      <c r="M1333" s="21"/>
      <c r="N1333" s="21"/>
      <c r="O1333" s="21"/>
      <c r="P1333" s="1"/>
      <c r="Q1333" s="1"/>
      <c r="R1333" s="1"/>
      <c r="S1333" s="1"/>
      <c r="T1333" s="1"/>
      <c r="U1333" s="1"/>
      <c r="V1333" s="1"/>
      <c r="W1333" s="1"/>
      <c r="X1333" s="1"/>
      <c r="Y1333" s="1"/>
      <c r="Z1333" s="1"/>
    </row>
    <row r="1334" spans="1:26" ht="14.25" customHeight="1" x14ac:dyDescent="0.35">
      <c r="A1334" s="21"/>
      <c r="B1334" s="74"/>
      <c r="C1334" s="143"/>
      <c r="D1334" s="135"/>
      <c r="E1334" s="75"/>
      <c r="F1334" s="76"/>
      <c r="G1334" s="77"/>
      <c r="H1334" s="78"/>
      <c r="I1334" s="79"/>
      <c r="J1334" s="21"/>
      <c r="K1334" s="64" t="str">
        <f t="shared" si="26"/>
        <v/>
      </c>
      <c r="L1334" s="65" t="str">
        <f t="shared" si="25"/>
        <v xml:space="preserve"> </v>
      </c>
      <c r="M1334" s="21"/>
      <c r="N1334" s="21"/>
      <c r="O1334" s="21"/>
      <c r="P1334" s="1"/>
      <c r="Q1334" s="1"/>
      <c r="R1334" s="1"/>
      <c r="S1334" s="1"/>
      <c r="T1334" s="1"/>
      <c r="U1334" s="1"/>
      <c r="V1334" s="1"/>
      <c r="W1334" s="1"/>
      <c r="X1334" s="1"/>
      <c r="Y1334" s="1"/>
      <c r="Z1334" s="1"/>
    </row>
    <row r="1335" spans="1:26" ht="14.25" customHeight="1" x14ac:dyDescent="0.35">
      <c r="A1335" s="21"/>
      <c r="B1335" s="74"/>
      <c r="C1335" s="143"/>
      <c r="D1335" s="135"/>
      <c r="E1335" s="75"/>
      <c r="F1335" s="76"/>
      <c r="G1335" s="77"/>
      <c r="H1335" s="78"/>
      <c r="I1335" s="79"/>
      <c r="J1335" s="21"/>
      <c r="K1335" s="64" t="str">
        <f t="shared" si="26"/>
        <v/>
      </c>
      <c r="L1335" s="65" t="str">
        <f t="shared" si="25"/>
        <v xml:space="preserve"> </v>
      </c>
      <c r="M1335" s="21"/>
      <c r="N1335" s="21"/>
      <c r="O1335" s="21"/>
      <c r="P1335" s="1"/>
      <c r="Q1335" s="1"/>
      <c r="R1335" s="1"/>
      <c r="S1335" s="1"/>
      <c r="T1335" s="1"/>
      <c r="U1335" s="1"/>
      <c r="V1335" s="1"/>
      <c r="W1335" s="1"/>
      <c r="X1335" s="1"/>
      <c r="Y1335" s="1"/>
      <c r="Z1335" s="1"/>
    </row>
    <row r="1336" spans="1:26" ht="14.25" customHeight="1" x14ac:dyDescent="0.35">
      <c r="A1336" s="21"/>
      <c r="B1336" s="74"/>
      <c r="C1336" s="143"/>
      <c r="D1336" s="135"/>
      <c r="E1336" s="75"/>
      <c r="F1336" s="76"/>
      <c r="G1336" s="77"/>
      <c r="H1336" s="78"/>
      <c r="I1336" s="79"/>
      <c r="J1336" s="21"/>
      <c r="K1336" s="64" t="str">
        <f t="shared" si="26"/>
        <v/>
      </c>
      <c r="L1336" s="65" t="str">
        <f t="shared" si="25"/>
        <v xml:space="preserve"> </v>
      </c>
      <c r="M1336" s="21"/>
      <c r="N1336" s="21"/>
      <c r="O1336" s="21"/>
      <c r="P1336" s="1"/>
      <c r="Q1336" s="1"/>
      <c r="R1336" s="1"/>
      <c r="S1336" s="1"/>
      <c r="T1336" s="1"/>
      <c r="U1336" s="1"/>
      <c r="V1336" s="1"/>
      <c r="W1336" s="1"/>
      <c r="X1336" s="1"/>
      <c r="Y1336" s="1"/>
      <c r="Z1336" s="1"/>
    </row>
    <row r="1337" spans="1:26" ht="14.25" customHeight="1" x14ac:dyDescent="0.35">
      <c r="A1337" s="21"/>
      <c r="B1337" s="74"/>
      <c r="C1337" s="143"/>
      <c r="D1337" s="135"/>
      <c r="E1337" s="75"/>
      <c r="F1337" s="76"/>
      <c r="G1337" s="77"/>
      <c r="H1337" s="78"/>
      <c r="I1337" s="79"/>
      <c r="J1337" s="21"/>
      <c r="K1337" s="64" t="str">
        <f t="shared" si="26"/>
        <v/>
      </c>
      <c r="L1337" s="65" t="str">
        <f t="shared" si="25"/>
        <v xml:space="preserve"> </v>
      </c>
      <c r="M1337" s="21"/>
      <c r="N1337" s="21"/>
      <c r="O1337" s="21"/>
      <c r="P1337" s="1"/>
      <c r="Q1337" s="1"/>
      <c r="R1337" s="1"/>
      <c r="S1337" s="1"/>
      <c r="T1337" s="1"/>
      <c r="U1337" s="1"/>
      <c r="V1337" s="1"/>
      <c r="W1337" s="1"/>
      <c r="X1337" s="1"/>
      <c r="Y1337" s="1"/>
      <c r="Z1337" s="1"/>
    </row>
    <row r="1338" spans="1:26" ht="14.25" customHeight="1" x14ac:dyDescent="0.35">
      <c r="A1338" s="21"/>
      <c r="B1338" s="74"/>
      <c r="C1338" s="143"/>
      <c r="D1338" s="135"/>
      <c r="E1338" s="75"/>
      <c r="F1338" s="76"/>
      <c r="G1338" s="77"/>
      <c r="H1338" s="78"/>
      <c r="I1338" s="79"/>
      <c r="J1338" s="21"/>
      <c r="K1338" s="64" t="str">
        <f t="shared" si="26"/>
        <v/>
      </c>
      <c r="L1338" s="65" t="str">
        <f t="shared" si="25"/>
        <v xml:space="preserve"> </v>
      </c>
      <c r="M1338" s="21"/>
      <c r="N1338" s="21"/>
      <c r="O1338" s="21"/>
      <c r="P1338" s="1"/>
      <c r="Q1338" s="1"/>
      <c r="R1338" s="1"/>
      <c r="S1338" s="1"/>
      <c r="T1338" s="1"/>
      <c r="U1338" s="1"/>
      <c r="V1338" s="1"/>
      <c r="W1338" s="1"/>
      <c r="X1338" s="1"/>
      <c r="Y1338" s="1"/>
      <c r="Z1338" s="1"/>
    </row>
    <row r="1339" spans="1:26" ht="14.25" customHeight="1" x14ac:dyDescent="0.35">
      <c r="A1339" s="21"/>
      <c r="B1339" s="74"/>
      <c r="C1339" s="143"/>
      <c r="D1339" s="135"/>
      <c r="E1339" s="75"/>
      <c r="F1339" s="76"/>
      <c r="G1339" s="77"/>
      <c r="H1339" s="78"/>
      <c r="I1339" s="79"/>
      <c r="J1339" s="21"/>
      <c r="K1339" s="64" t="str">
        <f t="shared" si="26"/>
        <v/>
      </c>
      <c r="L1339" s="65" t="str">
        <f t="shared" si="25"/>
        <v xml:space="preserve"> </v>
      </c>
      <c r="M1339" s="21"/>
      <c r="N1339" s="21"/>
      <c r="O1339" s="21"/>
      <c r="P1339" s="1"/>
      <c r="Q1339" s="1"/>
      <c r="R1339" s="1"/>
      <c r="S1339" s="1"/>
      <c r="T1339" s="1"/>
      <c r="U1339" s="1"/>
      <c r="V1339" s="1"/>
      <c r="W1339" s="1"/>
      <c r="X1339" s="1"/>
      <c r="Y1339" s="1"/>
      <c r="Z1339" s="1"/>
    </row>
    <row r="1340" spans="1:26" ht="14.25" customHeight="1" x14ac:dyDescent="0.35">
      <c r="A1340" s="21"/>
      <c r="B1340" s="74"/>
      <c r="C1340" s="143"/>
      <c r="D1340" s="135"/>
      <c r="E1340" s="75"/>
      <c r="F1340" s="76"/>
      <c r="G1340" s="77"/>
      <c r="H1340" s="78"/>
      <c r="I1340" s="79"/>
      <c r="J1340" s="21"/>
      <c r="K1340" s="64" t="str">
        <f t="shared" si="26"/>
        <v/>
      </c>
      <c r="L1340" s="65" t="str">
        <f t="shared" si="25"/>
        <v xml:space="preserve"> </v>
      </c>
      <c r="M1340" s="21"/>
      <c r="N1340" s="21"/>
      <c r="O1340" s="21"/>
      <c r="P1340" s="1"/>
      <c r="Q1340" s="1"/>
      <c r="R1340" s="1"/>
      <c r="S1340" s="1"/>
      <c r="T1340" s="1"/>
      <c r="U1340" s="1"/>
      <c r="V1340" s="1"/>
      <c r="W1340" s="1"/>
      <c r="X1340" s="1"/>
      <c r="Y1340" s="1"/>
      <c r="Z1340" s="1"/>
    </row>
    <row r="1341" spans="1:26" ht="14.25" customHeight="1" x14ac:dyDescent="0.35">
      <c r="A1341" s="21"/>
      <c r="B1341" s="74"/>
      <c r="C1341" s="143"/>
      <c r="D1341" s="135"/>
      <c r="E1341" s="75"/>
      <c r="F1341" s="76"/>
      <c r="G1341" s="77"/>
      <c r="H1341" s="78"/>
      <c r="I1341" s="79"/>
      <c r="J1341" s="21"/>
      <c r="K1341" s="64" t="str">
        <f t="shared" si="26"/>
        <v/>
      </c>
      <c r="L1341" s="65" t="str">
        <f t="shared" si="25"/>
        <v xml:space="preserve"> </v>
      </c>
      <c r="M1341" s="21"/>
      <c r="N1341" s="21"/>
      <c r="O1341" s="21"/>
      <c r="P1341" s="1"/>
      <c r="Q1341" s="1"/>
      <c r="R1341" s="1"/>
      <c r="S1341" s="1"/>
      <c r="T1341" s="1"/>
      <c r="U1341" s="1"/>
      <c r="V1341" s="1"/>
      <c r="W1341" s="1"/>
      <c r="X1341" s="1"/>
      <c r="Y1341" s="1"/>
      <c r="Z1341" s="1"/>
    </row>
    <row r="1342" spans="1:26" ht="14.25" customHeight="1" x14ac:dyDescent="0.35">
      <c r="A1342" s="21"/>
      <c r="B1342" s="74"/>
      <c r="C1342" s="143"/>
      <c r="D1342" s="135"/>
      <c r="E1342" s="75"/>
      <c r="F1342" s="76"/>
      <c r="G1342" s="77"/>
      <c r="H1342" s="78"/>
      <c r="I1342" s="79"/>
      <c r="J1342" s="21"/>
      <c r="K1342" s="64" t="str">
        <f t="shared" si="26"/>
        <v/>
      </c>
      <c r="L1342" s="65" t="str">
        <f t="shared" si="25"/>
        <v xml:space="preserve"> </v>
      </c>
      <c r="M1342" s="21"/>
      <c r="N1342" s="21"/>
      <c r="O1342" s="21"/>
      <c r="P1342" s="1"/>
      <c r="Q1342" s="1"/>
      <c r="R1342" s="1"/>
      <c r="S1342" s="1"/>
      <c r="T1342" s="1"/>
      <c r="U1342" s="1"/>
      <c r="V1342" s="1"/>
      <c r="W1342" s="1"/>
      <c r="X1342" s="1"/>
      <c r="Y1342" s="1"/>
      <c r="Z1342" s="1"/>
    </row>
    <row r="1343" spans="1:26" ht="14.25" customHeight="1" x14ac:dyDescent="0.35">
      <c r="A1343" s="21"/>
      <c r="B1343" s="74"/>
      <c r="C1343" s="143"/>
      <c r="D1343" s="135"/>
      <c r="E1343" s="75"/>
      <c r="F1343" s="76"/>
      <c r="G1343" s="77"/>
      <c r="H1343" s="78"/>
      <c r="I1343" s="79"/>
      <c r="J1343" s="21"/>
      <c r="K1343" s="64" t="str">
        <f t="shared" si="26"/>
        <v/>
      </c>
      <c r="L1343" s="65" t="str">
        <f t="shared" si="25"/>
        <v xml:space="preserve"> </v>
      </c>
      <c r="M1343" s="21"/>
      <c r="N1343" s="21"/>
      <c r="O1343" s="21"/>
      <c r="P1343" s="1"/>
      <c r="Q1343" s="1"/>
      <c r="R1343" s="1"/>
      <c r="S1343" s="1"/>
      <c r="T1343" s="1"/>
      <c r="U1343" s="1"/>
      <c r="V1343" s="1"/>
      <c r="W1343" s="1"/>
      <c r="X1343" s="1"/>
      <c r="Y1343" s="1"/>
      <c r="Z1343" s="1"/>
    </row>
    <row r="1344" spans="1:26" ht="14.25" customHeight="1" x14ac:dyDescent="0.35">
      <c r="A1344" s="21"/>
      <c r="B1344" s="74"/>
      <c r="C1344" s="143"/>
      <c r="D1344" s="135"/>
      <c r="E1344" s="75"/>
      <c r="F1344" s="76"/>
      <c r="G1344" s="77"/>
      <c r="H1344" s="78"/>
      <c r="I1344" s="79"/>
      <c r="J1344" s="21"/>
      <c r="K1344" s="64" t="str">
        <f t="shared" si="26"/>
        <v/>
      </c>
      <c r="L1344" s="65" t="str">
        <f t="shared" si="25"/>
        <v xml:space="preserve"> </v>
      </c>
      <c r="M1344" s="21"/>
      <c r="N1344" s="21"/>
      <c r="O1344" s="21"/>
      <c r="P1344" s="1"/>
      <c r="Q1344" s="1"/>
      <c r="R1344" s="1"/>
      <c r="S1344" s="1"/>
      <c r="T1344" s="1"/>
      <c r="U1344" s="1"/>
      <c r="V1344" s="1"/>
      <c r="W1344" s="1"/>
      <c r="X1344" s="1"/>
      <c r="Y1344" s="1"/>
      <c r="Z1344" s="1"/>
    </row>
    <row r="1345" spans="1:26" ht="14.25" customHeight="1" x14ac:dyDescent="0.35">
      <c r="A1345" s="21"/>
      <c r="B1345" s="74"/>
      <c r="C1345" s="143"/>
      <c r="D1345" s="135"/>
      <c r="E1345" s="75"/>
      <c r="F1345" s="76"/>
      <c r="G1345" s="77"/>
      <c r="H1345" s="78"/>
      <c r="I1345" s="79"/>
      <c r="J1345" s="21"/>
      <c r="K1345" s="64" t="str">
        <f t="shared" si="26"/>
        <v/>
      </c>
      <c r="L1345" s="65" t="str">
        <f t="shared" si="25"/>
        <v xml:space="preserve"> </v>
      </c>
      <c r="M1345" s="21"/>
      <c r="N1345" s="21"/>
      <c r="O1345" s="21"/>
      <c r="P1345" s="1"/>
      <c r="Q1345" s="1"/>
      <c r="R1345" s="1"/>
      <c r="S1345" s="1"/>
      <c r="T1345" s="1"/>
      <c r="U1345" s="1"/>
      <c r="V1345" s="1"/>
      <c r="W1345" s="1"/>
      <c r="X1345" s="1"/>
      <c r="Y1345" s="1"/>
      <c r="Z1345" s="1"/>
    </row>
    <row r="1346" spans="1:26" ht="14.25" customHeight="1" x14ac:dyDescent="0.35">
      <c r="A1346" s="21"/>
      <c r="B1346" s="74"/>
      <c r="C1346" s="143"/>
      <c r="D1346" s="135"/>
      <c r="E1346" s="75"/>
      <c r="F1346" s="76"/>
      <c r="G1346" s="77"/>
      <c r="H1346" s="78"/>
      <c r="I1346" s="79"/>
      <c r="J1346" s="21"/>
      <c r="K1346" s="64" t="str">
        <f t="shared" si="26"/>
        <v/>
      </c>
      <c r="L1346" s="65" t="str">
        <f t="shared" si="25"/>
        <v xml:space="preserve"> </v>
      </c>
      <c r="M1346" s="21"/>
      <c r="N1346" s="21"/>
      <c r="O1346" s="21"/>
      <c r="P1346" s="1"/>
      <c r="Q1346" s="1"/>
      <c r="R1346" s="1"/>
      <c r="S1346" s="1"/>
      <c r="T1346" s="1"/>
      <c r="U1346" s="1"/>
      <c r="V1346" s="1"/>
      <c r="W1346" s="1"/>
      <c r="X1346" s="1"/>
      <c r="Y1346" s="1"/>
      <c r="Z1346" s="1"/>
    </row>
    <row r="1347" spans="1:26" ht="14.25" customHeight="1" x14ac:dyDescent="0.35">
      <c r="A1347" s="21"/>
      <c r="B1347" s="74"/>
      <c r="C1347" s="143"/>
      <c r="D1347" s="135"/>
      <c r="E1347" s="75"/>
      <c r="F1347" s="76"/>
      <c r="G1347" s="77"/>
      <c r="H1347" s="78"/>
      <c r="I1347" s="79"/>
      <c r="J1347" s="21"/>
      <c r="K1347" s="64" t="str">
        <f t="shared" si="26"/>
        <v/>
      </c>
      <c r="L1347" s="65" t="str">
        <f t="shared" si="25"/>
        <v xml:space="preserve"> </v>
      </c>
      <c r="M1347" s="21"/>
      <c r="N1347" s="21"/>
      <c r="O1347" s="21"/>
      <c r="P1347" s="1"/>
      <c r="Q1347" s="1"/>
      <c r="R1347" s="1"/>
      <c r="S1347" s="1"/>
      <c r="T1347" s="1"/>
      <c r="U1347" s="1"/>
      <c r="V1347" s="1"/>
      <c r="W1347" s="1"/>
      <c r="X1347" s="1"/>
      <c r="Y1347" s="1"/>
      <c r="Z1347" s="1"/>
    </row>
    <row r="1348" spans="1:26" ht="14.25" customHeight="1" x14ac:dyDescent="0.35">
      <c r="A1348" s="21"/>
      <c r="B1348" s="74"/>
      <c r="C1348" s="143"/>
      <c r="D1348" s="135"/>
      <c r="E1348" s="75"/>
      <c r="F1348" s="76"/>
      <c r="G1348" s="77"/>
      <c r="H1348" s="78"/>
      <c r="I1348" s="79"/>
      <c r="J1348" s="21"/>
      <c r="K1348" s="64" t="str">
        <f t="shared" si="26"/>
        <v/>
      </c>
      <c r="L1348" s="65" t="str">
        <f t="shared" si="25"/>
        <v xml:space="preserve"> </v>
      </c>
      <c r="M1348" s="21"/>
      <c r="N1348" s="21"/>
      <c r="O1348" s="21"/>
      <c r="P1348" s="1"/>
      <c r="Q1348" s="1"/>
      <c r="R1348" s="1"/>
      <c r="S1348" s="1"/>
      <c r="T1348" s="1"/>
      <c r="U1348" s="1"/>
      <c r="V1348" s="1"/>
      <c r="W1348" s="1"/>
      <c r="X1348" s="1"/>
      <c r="Y1348" s="1"/>
      <c r="Z1348" s="1"/>
    </row>
    <row r="1349" spans="1:26" ht="14.25" customHeight="1" x14ac:dyDescent="0.35">
      <c r="A1349" s="21"/>
      <c r="B1349" s="74"/>
      <c r="C1349" s="143"/>
      <c r="D1349" s="135"/>
      <c r="E1349" s="75"/>
      <c r="F1349" s="76"/>
      <c r="G1349" s="77"/>
      <c r="H1349" s="78"/>
      <c r="I1349" s="79"/>
      <c r="J1349" s="21"/>
      <c r="K1349" s="64" t="str">
        <f t="shared" si="26"/>
        <v/>
      </c>
      <c r="L1349" s="65" t="str">
        <f t="shared" si="25"/>
        <v xml:space="preserve"> </v>
      </c>
      <c r="M1349" s="21"/>
      <c r="N1349" s="21"/>
      <c r="O1349" s="21"/>
      <c r="P1349" s="1"/>
      <c r="Q1349" s="1"/>
      <c r="R1349" s="1"/>
      <c r="S1349" s="1"/>
      <c r="T1349" s="1"/>
      <c r="U1349" s="1"/>
      <c r="V1349" s="1"/>
      <c r="W1349" s="1"/>
      <c r="X1349" s="1"/>
      <c r="Y1349" s="1"/>
      <c r="Z1349" s="1"/>
    </row>
    <row r="1350" spans="1:26" ht="14.25" customHeight="1" x14ac:dyDescent="0.35">
      <c r="A1350" s="21"/>
      <c r="B1350" s="74"/>
      <c r="C1350" s="143"/>
      <c r="D1350" s="135"/>
      <c r="E1350" s="75"/>
      <c r="F1350" s="76"/>
      <c r="G1350" s="77"/>
      <c r="H1350" s="78"/>
      <c r="I1350" s="79"/>
      <c r="J1350" s="21"/>
      <c r="K1350" s="64" t="str">
        <f t="shared" si="26"/>
        <v/>
      </c>
      <c r="L1350" s="65" t="str">
        <f t="shared" si="25"/>
        <v xml:space="preserve"> </v>
      </c>
      <c r="M1350" s="21"/>
      <c r="N1350" s="21"/>
      <c r="O1350" s="21"/>
      <c r="P1350" s="1"/>
      <c r="Q1350" s="1"/>
      <c r="R1350" s="1"/>
      <c r="S1350" s="1"/>
      <c r="T1350" s="1"/>
      <c r="U1350" s="1"/>
      <c r="V1350" s="1"/>
      <c r="W1350" s="1"/>
      <c r="X1350" s="1"/>
      <c r="Y1350" s="1"/>
      <c r="Z1350" s="1"/>
    </row>
    <row r="1351" spans="1:26" ht="14.25" customHeight="1" x14ac:dyDescent="0.35">
      <c r="A1351" s="21"/>
      <c r="B1351" s="74"/>
      <c r="C1351" s="143"/>
      <c r="D1351" s="135"/>
      <c r="E1351" s="75"/>
      <c r="F1351" s="76"/>
      <c r="G1351" s="77"/>
      <c r="H1351" s="78"/>
      <c r="I1351" s="79"/>
      <c r="J1351" s="21"/>
      <c r="K1351" s="64" t="str">
        <f t="shared" si="26"/>
        <v/>
      </c>
      <c r="L1351" s="65" t="str">
        <f t="shared" si="25"/>
        <v xml:space="preserve"> </v>
      </c>
      <c r="M1351" s="21"/>
      <c r="N1351" s="21"/>
      <c r="O1351" s="21"/>
      <c r="P1351" s="1"/>
      <c r="Q1351" s="1"/>
      <c r="R1351" s="1"/>
      <c r="S1351" s="1"/>
      <c r="T1351" s="1"/>
      <c r="U1351" s="1"/>
      <c r="V1351" s="1"/>
      <c r="W1351" s="1"/>
      <c r="X1351" s="1"/>
      <c r="Y1351" s="1"/>
      <c r="Z1351" s="1"/>
    </row>
    <row r="1352" spans="1:26" ht="14.25" customHeight="1" x14ac:dyDescent="0.35">
      <c r="A1352" s="21"/>
      <c r="B1352" s="74"/>
      <c r="C1352" s="143"/>
      <c r="D1352" s="135"/>
      <c r="E1352" s="75"/>
      <c r="F1352" s="76"/>
      <c r="G1352" s="77"/>
      <c r="H1352" s="78"/>
      <c r="I1352" s="79"/>
      <c r="J1352" s="21"/>
      <c r="K1352" s="64" t="str">
        <f t="shared" si="26"/>
        <v/>
      </c>
      <c r="L1352" s="65" t="str">
        <f t="shared" si="25"/>
        <v xml:space="preserve"> </v>
      </c>
      <c r="M1352" s="21"/>
      <c r="N1352" s="21"/>
      <c r="O1352" s="21"/>
      <c r="P1352" s="1"/>
      <c r="Q1352" s="1"/>
      <c r="R1352" s="1"/>
      <c r="S1352" s="1"/>
      <c r="T1352" s="1"/>
      <c r="U1352" s="1"/>
      <c r="V1352" s="1"/>
      <c r="W1352" s="1"/>
      <c r="X1352" s="1"/>
      <c r="Y1352" s="1"/>
      <c r="Z1352" s="1"/>
    </row>
    <row r="1353" spans="1:26" ht="14.25" customHeight="1" x14ac:dyDescent="0.35">
      <c r="A1353" s="21"/>
      <c r="B1353" s="74"/>
      <c r="C1353" s="143"/>
      <c r="D1353" s="135"/>
      <c r="E1353" s="75"/>
      <c r="F1353" s="76"/>
      <c r="G1353" s="77"/>
      <c r="H1353" s="78"/>
      <c r="I1353" s="79"/>
      <c r="J1353" s="21"/>
      <c r="K1353" s="64" t="str">
        <f t="shared" si="26"/>
        <v/>
      </c>
      <c r="L1353" s="65" t="str">
        <f t="shared" si="25"/>
        <v xml:space="preserve"> </v>
      </c>
      <c r="M1353" s="21"/>
      <c r="N1353" s="21"/>
      <c r="O1353" s="21"/>
      <c r="P1353" s="1"/>
      <c r="Q1353" s="1"/>
      <c r="R1353" s="1"/>
      <c r="S1353" s="1"/>
      <c r="T1353" s="1"/>
      <c r="U1353" s="1"/>
      <c r="V1353" s="1"/>
      <c r="W1353" s="1"/>
      <c r="X1353" s="1"/>
      <c r="Y1353" s="1"/>
      <c r="Z1353" s="1"/>
    </row>
    <row r="1354" spans="1:26" ht="14.25" customHeight="1" x14ac:dyDescent="0.35">
      <c r="A1354" s="21"/>
      <c r="B1354" s="74"/>
      <c r="C1354" s="143"/>
      <c r="D1354" s="135"/>
      <c r="E1354" s="75"/>
      <c r="F1354" s="76"/>
      <c r="G1354" s="77"/>
      <c r="H1354" s="78"/>
      <c r="I1354" s="79"/>
      <c r="J1354" s="21"/>
      <c r="K1354" s="64" t="str">
        <f t="shared" si="26"/>
        <v/>
      </c>
      <c r="L1354" s="65" t="str">
        <f t="shared" si="25"/>
        <v xml:space="preserve"> </v>
      </c>
      <c r="M1354" s="21"/>
      <c r="N1354" s="21"/>
      <c r="O1354" s="21"/>
      <c r="P1354" s="1"/>
      <c r="Q1354" s="1"/>
      <c r="R1354" s="1"/>
      <c r="S1354" s="1"/>
      <c r="T1354" s="1"/>
      <c r="U1354" s="1"/>
      <c r="V1354" s="1"/>
      <c r="W1354" s="1"/>
      <c r="X1354" s="1"/>
      <c r="Y1354" s="1"/>
      <c r="Z1354" s="1"/>
    </row>
    <row r="1355" spans="1:26" ht="14.25" customHeight="1" x14ac:dyDescent="0.35">
      <c r="A1355" s="21"/>
      <c r="B1355" s="74"/>
      <c r="C1355" s="143"/>
      <c r="D1355" s="135"/>
      <c r="E1355" s="75"/>
      <c r="F1355" s="76"/>
      <c r="G1355" s="77"/>
      <c r="H1355" s="78"/>
      <c r="I1355" s="79"/>
      <c r="J1355" s="21"/>
      <c r="K1355" s="64" t="str">
        <f t="shared" si="26"/>
        <v/>
      </c>
      <c r="L1355" s="65" t="str">
        <f t="shared" si="25"/>
        <v xml:space="preserve"> </v>
      </c>
      <c r="M1355" s="21"/>
      <c r="N1355" s="21"/>
      <c r="O1355" s="21"/>
      <c r="P1355" s="1"/>
      <c r="Q1355" s="1"/>
      <c r="R1355" s="1"/>
      <c r="S1355" s="1"/>
      <c r="T1355" s="1"/>
      <c r="U1355" s="1"/>
      <c r="V1355" s="1"/>
      <c r="W1355" s="1"/>
      <c r="X1355" s="1"/>
      <c r="Y1355" s="1"/>
      <c r="Z1355" s="1"/>
    </row>
    <row r="1356" spans="1:26" ht="14.25" customHeight="1" x14ac:dyDescent="0.35">
      <c r="A1356" s="21"/>
      <c r="B1356" s="74"/>
      <c r="C1356" s="143"/>
      <c r="D1356" s="135"/>
      <c r="E1356" s="75"/>
      <c r="F1356" s="76"/>
      <c r="G1356" s="77"/>
      <c r="H1356" s="78"/>
      <c r="I1356" s="79"/>
      <c r="J1356" s="21"/>
      <c r="K1356" s="64" t="str">
        <f t="shared" si="26"/>
        <v/>
      </c>
      <c r="L1356" s="65" t="str">
        <f t="shared" si="25"/>
        <v xml:space="preserve"> </v>
      </c>
      <c r="M1356" s="21"/>
      <c r="N1356" s="21"/>
      <c r="O1356" s="21"/>
      <c r="P1356" s="1"/>
      <c r="Q1356" s="1"/>
      <c r="R1356" s="1"/>
      <c r="S1356" s="1"/>
      <c r="T1356" s="1"/>
      <c r="U1356" s="1"/>
      <c r="V1356" s="1"/>
      <c r="W1356" s="1"/>
      <c r="X1356" s="1"/>
      <c r="Y1356" s="1"/>
      <c r="Z1356" s="1"/>
    </row>
    <row r="1357" spans="1:26" ht="14.25" customHeight="1" x14ac:dyDescent="0.35">
      <c r="A1357" s="21"/>
      <c r="B1357" s="74"/>
      <c r="C1357" s="143"/>
      <c r="D1357" s="135"/>
      <c r="E1357" s="75"/>
      <c r="F1357" s="76"/>
      <c r="G1357" s="77"/>
      <c r="H1357" s="78"/>
      <c r="I1357" s="79"/>
      <c r="J1357" s="21"/>
      <c r="K1357" s="64" t="str">
        <f t="shared" si="26"/>
        <v/>
      </c>
      <c r="L1357" s="65" t="str">
        <f t="shared" si="25"/>
        <v xml:space="preserve"> </v>
      </c>
      <c r="M1357" s="21"/>
      <c r="N1357" s="21"/>
      <c r="O1357" s="21"/>
      <c r="P1357" s="1"/>
      <c r="Q1357" s="1"/>
      <c r="R1357" s="1"/>
      <c r="S1357" s="1"/>
      <c r="T1357" s="1"/>
      <c r="U1357" s="1"/>
      <c r="V1357" s="1"/>
      <c r="W1357" s="1"/>
      <c r="X1357" s="1"/>
      <c r="Y1357" s="1"/>
      <c r="Z1357" s="1"/>
    </row>
    <row r="1358" spans="1:26" ht="14.25" customHeight="1" x14ac:dyDescent="0.35">
      <c r="A1358" s="21"/>
      <c r="B1358" s="74"/>
      <c r="C1358" s="143"/>
      <c r="D1358" s="135"/>
      <c r="E1358" s="75"/>
      <c r="F1358" s="76"/>
      <c r="G1358" s="77"/>
      <c r="H1358" s="78"/>
      <c r="I1358" s="79"/>
      <c r="J1358" s="21"/>
      <c r="K1358" s="64" t="str">
        <f t="shared" si="26"/>
        <v/>
      </c>
      <c r="L1358" s="65" t="str">
        <f t="shared" si="25"/>
        <v xml:space="preserve"> </v>
      </c>
      <c r="M1358" s="21"/>
      <c r="N1358" s="21"/>
      <c r="O1358" s="21"/>
      <c r="P1358" s="1"/>
      <c r="Q1358" s="1"/>
      <c r="R1358" s="1"/>
      <c r="S1358" s="1"/>
      <c r="T1358" s="1"/>
      <c r="U1358" s="1"/>
      <c r="V1358" s="1"/>
      <c r="W1358" s="1"/>
      <c r="X1358" s="1"/>
      <c r="Y1358" s="1"/>
      <c r="Z1358" s="1"/>
    </row>
    <row r="1359" spans="1:26" ht="14.25" customHeight="1" x14ac:dyDescent="0.35">
      <c r="A1359" s="21"/>
      <c r="B1359" s="74"/>
      <c r="C1359" s="143"/>
      <c r="D1359" s="135"/>
      <c r="E1359" s="75"/>
      <c r="F1359" s="76"/>
      <c r="G1359" s="77"/>
      <c r="H1359" s="78"/>
      <c r="I1359" s="79"/>
      <c r="J1359" s="21"/>
      <c r="K1359" s="64" t="str">
        <f t="shared" si="26"/>
        <v/>
      </c>
      <c r="L1359" s="65" t="str">
        <f t="shared" si="25"/>
        <v xml:space="preserve"> </v>
      </c>
      <c r="M1359" s="21"/>
      <c r="N1359" s="21"/>
      <c r="O1359" s="21"/>
      <c r="P1359" s="1"/>
      <c r="Q1359" s="1"/>
      <c r="R1359" s="1"/>
      <c r="S1359" s="1"/>
      <c r="T1359" s="1"/>
      <c r="U1359" s="1"/>
      <c r="V1359" s="1"/>
      <c r="W1359" s="1"/>
      <c r="X1359" s="1"/>
      <c r="Y1359" s="1"/>
      <c r="Z1359" s="1"/>
    </row>
    <row r="1360" spans="1:26" ht="14.25" customHeight="1" x14ac:dyDescent="0.35">
      <c r="A1360" s="21"/>
      <c r="B1360" s="74"/>
      <c r="C1360" s="143"/>
      <c r="D1360" s="135"/>
      <c r="E1360" s="75"/>
      <c r="F1360" s="76"/>
      <c r="G1360" s="77"/>
      <c r="H1360" s="78"/>
      <c r="I1360" s="79"/>
      <c r="J1360" s="21"/>
      <c r="K1360" s="64" t="str">
        <f t="shared" si="26"/>
        <v/>
      </c>
      <c r="L1360" s="65" t="str">
        <f t="shared" si="25"/>
        <v xml:space="preserve"> </v>
      </c>
      <c r="M1360" s="21"/>
      <c r="N1360" s="21"/>
      <c r="O1360" s="21"/>
      <c r="P1360" s="1"/>
      <c r="Q1360" s="1"/>
      <c r="R1360" s="1"/>
      <c r="S1360" s="1"/>
      <c r="T1360" s="1"/>
      <c r="U1360" s="1"/>
      <c r="V1360" s="1"/>
      <c r="W1360" s="1"/>
      <c r="X1360" s="1"/>
      <c r="Y1360" s="1"/>
      <c r="Z1360" s="1"/>
    </row>
    <row r="1361" spans="1:26" ht="14.25" customHeight="1" x14ac:dyDescent="0.35">
      <c r="A1361" s="21"/>
      <c r="B1361" s="74"/>
      <c r="C1361" s="143"/>
      <c r="D1361" s="135"/>
      <c r="E1361" s="75"/>
      <c r="F1361" s="76"/>
      <c r="G1361" s="77"/>
      <c r="H1361" s="78"/>
      <c r="I1361" s="79"/>
      <c r="J1361" s="21"/>
      <c r="K1361" s="64" t="str">
        <f t="shared" si="26"/>
        <v/>
      </c>
      <c r="L1361" s="65" t="str">
        <f t="shared" si="25"/>
        <v xml:space="preserve"> </v>
      </c>
      <c r="M1361" s="21"/>
      <c r="N1361" s="21"/>
      <c r="O1361" s="21"/>
      <c r="P1361" s="1"/>
      <c r="Q1361" s="1"/>
      <c r="R1361" s="1"/>
      <c r="S1361" s="1"/>
      <c r="T1361" s="1"/>
      <c r="U1361" s="1"/>
      <c r="V1361" s="1"/>
      <c r="W1361" s="1"/>
      <c r="X1361" s="1"/>
      <c r="Y1361" s="1"/>
      <c r="Z1361" s="1"/>
    </row>
    <row r="1362" spans="1:26" ht="14.25" customHeight="1" x14ac:dyDescent="0.35">
      <c r="A1362" s="21"/>
      <c r="B1362" s="74"/>
      <c r="C1362" s="143"/>
      <c r="D1362" s="135"/>
      <c r="E1362" s="75"/>
      <c r="F1362" s="76"/>
      <c r="G1362" s="77"/>
      <c r="H1362" s="78"/>
      <c r="I1362" s="79"/>
      <c r="J1362" s="21"/>
      <c r="K1362" s="64" t="str">
        <f t="shared" si="26"/>
        <v/>
      </c>
      <c r="L1362" s="65" t="str">
        <f t="shared" si="25"/>
        <v xml:space="preserve"> </v>
      </c>
      <c r="M1362" s="21"/>
      <c r="N1362" s="21"/>
      <c r="O1362" s="21"/>
      <c r="P1362" s="1"/>
      <c r="Q1362" s="1"/>
      <c r="R1362" s="1"/>
      <c r="S1362" s="1"/>
      <c r="T1362" s="1"/>
      <c r="U1362" s="1"/>
      <c r="V1362" s="1"/>
      <c r="W1362" s="1"/>
      <c r="X1362" s="1"/>
      <c r="Y1362" s="1"/>
      <c r="Z1362" s="1"/>
    </row>
    <row r="1363" spans="1:26" ht="14.25" customHeight="1" x14ac:dyDescent="0.35">
      <c r="A1363" s="21"/>
      <c r="B1363" s="74"/>
      <c r="C1363" s="143"/>
      <c r="D1363" s="135"/>
      <c r="E1363" s="75"/>
      <c r="F1363" s="76"/>
      <c r="G1363" s="77"/>
      <c r="H1363" s="78"/>
      <c r="I1363" s="79"/>
      <c r="J1363" s="21"/>
      <c r="K1363" s="64" t="str">
        <f t="shared" si="26"/>
        <v/>
      </c>
      <c r="L1363" s="65" t="str">
        <f t="shared" si="25"/>
        <v xml:space="preserve"> </v>
      </c>
      <c r="M1363" s="21"/>
      <c r="N1363" s="21"/>
      <c r="O1363" s="21"/>
      <c r="P1363" s="1"/>
      <c r="Q1363" s="1"/>
      <c r="R1363" s="1"/>
      <c r="S1363" s="1"/>
      <c r="T1363" s="1"/>
      <c r="U1363" s="1"/>
      <c r="V1363" s="1"/>
      <c r="W1363" s="1"/>
      <c r="X1363" s="1"/>
      <c r="Y1363" s="1"/>
      <c r="Z1363" s="1"/>
    </row>
    <row r="1364" spans="1:26" ht="14.25" customHeight="1" x14ac:dyDescent="0.35">
      <c r="A1364" s="21"/>
      <c r="B1364" s="74"/>
      <c r="C1364" s="143"/>
      <c r="D1364" s="135"/>
      <c r="E1364" s="75"/>
      <c r="F1364" s="76"/>
      <c r="G1364" s="77"/>
      <c r="H1364" s="78"/>
      <c r="I1364" s="79"/>
      <c r="J1364" s="21"/>
      <c r="K1364" s="64" t="str">
        <f t="shared" si="26"/>
        <v/>
      </c>
      <c r="L1364" s="65" t="str">
        <f t="shared" si="25"/>
        <v xml:space="preserve"> </v>
      </c>
      <c r="M1364" s="21"/>
      <c r="N1364" s="21"/>
      <c r="O1364" s="21"/>
      <c r="P1364" s="1"/>
      <c r="Q1364" s="1"/>
      <c r="R1364" s="1"/>
      <c r="S1364" s="1"/>
      <c r="T1364" s="1"/>
      <c r="U1364" s="1"/>
      <c r="V1364" s="1"/>
      <c r="W1364" s="1"/>
      <c r="X1364" s="1"/>
      <c r="Y1364" s="1"/>
      <c r="Z1364" s="1"/>
    </row>
    <row r="1365" spans="1:26" ht="14.25" customHeight="1" x14ac:dyDescent="0.35">
      <c r="A1365" s="21"/>
      <c r="B1365" s="74"/>
      <c r="C1365" s="143"/>
      <c r="D1365" s="135"/>
      <c r="E1365" s="75"/>
      <c r="F1365" s="76"/>
      <c r="G1365" s="77"/>
      <c r="H1365" s="78"/>
      <c r="I1365" s="79"/>
      <c r="J1365" s="21"/>
      <c r="K1365" s="64" t="str">
        <f t="shared" si="26"/>
        <v/>
      </c>
      <c r="L1365" s="65" t="str">
        <f t="shared" si="25"/>
        <v xml:space="preserve"> </v>
      </c>
      <c r="M1365" s="21"/>
      <c r="N1365" s="21"/>
      <c r="O1365" s="21"/>
      <c r="P1365" s="1"/>
      <c r="Q1365" s="1"/>
      <c r="R1365" s="1"/>
      <c r="S1365" s="1"/>
      <c r="T1365" s="1"/>
      <c r="U1365" s="1"/>
      <c r="V1365" s="1"/>
      <c r="W1365" s="1"/>
      <c r="X1365" s="1"/>
      <c r="Y1365" s="1"/>
      <c r="Z1365" s="1"/>
    </row>
    <row r="1366" spans="1:26" ht="14.25" customHeight="1" x14ac:dyDescent="0.35">
      <c r="A1366" s="21"/>
      <c r="B1366" s="74"/>
      <c r="C1366" s="143"/>
      <c r="D1366" s="135"/>
      <c r="E1366" s="75"/>
      <c r="F1366" s="76"/>
      <c r="G1366" s="77"/>
      <c r="H1366" s="78"/>
      <c r="I1366" s="79"/>
      <c r="J1366" s="21"/>
      <c r="K1366" s="64" t="str">
        <f t="shared" si="26"/>
        <v/>
      </c>
      <c r="L1366" s="65" t="str">
        <f t="shared" si="25"/>
        <v xml:space="preserve"> </v>
      </c>
      <c r="M1366" s="21"/>
      <c r="N1366" s="21"/>
      <c r="O1366" s="21"/>
      <c r="P1366" s="1"/>
      <c r="Q1366" s="1"/>
      <c r="R1366" s="1"/>
      <c r="S1366" s="1"/>
      <c r="T1366" s="1"/>
      <c r="U1366" s="1"/>
      <c r="V1366" s="1"/>
      <c r="W1366" s="1"/>
      <c r="X1366" s="1"/>
      <c r="Y1366" s="1"/>
      <c r="Z1366" s="1"/>
    </row>
    <row r="1367" spans="1:26" ht="14.25" customHeight="1" x14ac:dyDescent="0.35">
      <c r="A1367" s="21"/>
      <c r="B1367" s="74"/>
      <c r="C1367" s="143"/>
      <c r="D1367" s="135"/>
      <c r="E1367" s="75"/>
      <c r="F1367" s="76"/>
      <c r="G1367" s="77"/>
      <c r="H1367" s="78"/>
      <c r="I1367" s="79"/>
      <c r="J1367" s="21"/>
      <c r="K1367" s="64" t="str">
        <f t="shared" si="26"/>
        <v/>
      </c>
      <c r="L1367" s="65" t="str">
        <f t="shared" si="25"/>
        <v xml:space="preserve"> </v>
      </c>
      <c r="M1367" s="21"/>
      <c r="N1367" s="21"/>
      <c r="O1367" s="21"/>
      <c r="P1367" s="1"/>
      <c r="Q1367" s="1"/>
      <c r="R1367" s="1"/>
      <c r="S1367" s="1"/>
      <c r="T1367" s="1"/>
      <c r="U1367" s="1"/>
      <c r="V1367" s="1"/>
      <c r="W1367" s="1"/>
      <c r="X1367" s="1"/>
      <c r="Y1367" s="1"/>
      <c r="Z1367" s="1"/>
    </row>
    <row r="1368" spans="1:26" ht="14.25" customHeight="1" x14ac:dyDescent="0.35">
      <c r="A1368" s="21"/>
      <c r="B1368" s="74"/>
      <c r="C1368" s="143"/>
      <c r="D1368" s="135"/>
      <c r="E1368" s="75"/>
      <c r="F1368" s="76"/>
      <c r="G1368" s="77"/>
      <c r="H1368" s="78"/>
      <c r="I1368" s="79"/>
      <c r="J1368" s="21"/>
      <c r="K1368" s="64" t="str">
        <f t="shared" si="26"/>
        <v/>
      </c>
      <c r="L1368" s="65" t="str">
        <f t="shared" si="25"/>
        <v xml:space="preserve"> </v>
      </c>
      <c r="M1368" s="21"/>
      <c r="N1368" s="21"/>
      <c r="O1368" s="21"/>
      <c r="P1368" s="1"/>
      <c r="Q1368" s="1"/>
      <c r="R1368" s="1"/>
      <c r="S1368" s="1"/>
      <c r="T1368" s="1"/>
      <c r="U1368" s="1"/>
      <c r="V1368" s="1"/>
      <c r="W1368" s="1"/>
      <c r="X1368" s="1"/>
      <c r="Y1368" s="1"/>
      <c r="Z1368" s="1"/>
    </row>
    <row r="1369" spans="1:26" ht="14.25" customHeight="1" x14ac:dyDescent="0.35">
      <c r="A1369" s="21"/>
      <c r="B1369" s="74"/>
      <c r="C1369" s="143"/>
      <c r="D1369" s="135"/>
      <c r="E1369" s="75"/>
      <c r="F1369" s="76"/>
      <c r="G1369" s="77"/>
      <c r="H1369" s="78"/>
      <c r="I1369" s="79"/>
      <c r="J1369" s="21"/>
      <c r="K1369" s="64" t="str">
        <f t="shared" si="26"/>
        <v/>
      </c>
      <c r="L1369" s="65" t="str">
        <f t="shared" si="25"/>
        <v xml:space="preserve"> </v>
      </c>
      <c r="M1369" s="21"/>
      <c r="N1369" s="21"/>
      <c r="O1369" s="21"/>
      <c r="P1369" s="1"/>
      <c r="Q1369" s="1"/>
      <c r="R1369" s="1"/>
      <c r="S1369" s="1"/>
      <c r="T1369" s="1"/>
      <c r="U1369" s="1"/>
      <c r="V1369" s="1"/>
      <c r="W1369" s="1"/>
      <c r="X1369" s="1"/>
      <c r="Y1369" s="1"/>
      <c r="Z1369" s="1"/>
    </row>
    <row r="1370" spans="1:26" ht="14.25" customHeight="1" x14ac:dyDescent="0.35">
      <c r="A1370" s="21"/>
      <c r="B1370" s="74"/>
      <c r="C1370" s="143"/>
      <c r="D1370" s="135"/>
      <c r="E1370" s="75"/>
      <c r="F1370" s="76"/>
      <c r="G1370" s="77"/>
      <c r="H1370" s="78"/>
      <c r="I1370" s="79"/>
      <c r="J1370" s="21"/>
      <c r="K1370" s="64" t="str">
        <f t="shared" si="26"/>
        <v/>
      </c>
      <c r="L1370" s="65" t="str">
        <f t="shared" si="25"/>
        <v xml:space="preserve"> </v>
      </c>
      <c r="M1370" s="21"/>
      <c r="N1370" s="21"/>
      <c r="O1370" s="21"/>
      <c r="P1370" s="1"/>
      <c r="Q1370" s="1"/>
      <c r="R1370" s="1"/>
      <c r="S1370" s="1"/>
      <c r="T1370" s="1"/>
      <c r="U1370" s="1"/>
      <c r="V1370" s="1"/>
      <c r="W1370" s="1"/>
      <c r="X1370" s="1"/>
      <c r="Y1370" s="1"/>
      <c r="Z1370" s="1"/>
    </row>
    <row r="1371" spans="1:26" ht="14.25" customHeight="1" x14ac:dyDescent="0.35">
      <c r="A1371" s="21"/>
      <c r="B1371" s="74"/>
      <c r="C1371" s="143"/>
      <c r="D1371" s="135"/>
      <c r="E1371" s="75"/>
      <c r="F1371" s="76"/>
      <c r="G1371" s="77"/>
      <c r="H1371" s="78"/>
      <c r="I1371" s="79"/>
      <c r="J1371" s="21"/>
      <c r="K1371" s="64" t="str">
        <f t="shared" si="26"/>
        <v/>
      </c>
      <c r="L1371" s="65" t="str">
        <f t="shared" si="25"/>
        <v xml:space="preserve"> </v>
      </c>
      <c r="M1371" s="21"/>
      <c r="N1371" s="21"/>
      <c r="O1371" s="21"/>
      <c r="P1371" s="1"/>
      <c r="Q1371" s="1"/>
      <c r="R1371" s="1"/>
      <c r="S1371" s="1"/>
      <c r="T1371" s="1"/>
      <c r="U1371" s="1"/>
      <c r="V1371" s="1"/>
      <c r="W1371" s="1"/>
      <c r="X1371" s="1"/>
      <c r="Y1371" s="1"/>
      <c r="Z1371" s="1"/>
    </row>
    <row r="1372" spans="1:26" ht="14.25" customHeight="1" x14ac:dyDescent="0.35">
      <c r="A1372" s="21"/>
      <c r="B1372" s="74"/>
      <c r="C1372" s="143"/>
      <c r="D1372" s="135"/>
      <c r="E1372" s="75"/>
      <c r="F1372" s="76"/>
      <c r="G1372" s="77"/>
      <c r="H1372" s="78"/>
      <c r="I1372" s="79"/>
      <c r="J1372" s="21"/>
      <c r="K1372" s="64" t="str">
        <f t="shared" si="26"/>
        <v/>
      </c>
      <c r="L1372" s="65" t="str">
        <f t="shared" si="25"/>
        <v xml:space="preserve"> </v>
      </c>
      <c r="M1372" s="21"/>
      <c r="N1372" s="21"/>
      <c r="O1372" s="21"/>
      <c r="P1372" s="1"/>
      <c r="Q1372" s="1"/>
      <c r="R1372" s="1"/>
      <c r="S1372" s="1"/>
      <c r="T1372" s="1"/>
      <c r="U1372" s="1"/>
      <c r="V1372" s="1"/>
      <c r="W1372" s="1"/>
      <c r="X1372" s="1"/>
      <c r="Y1372" s="1"/>
      <c r="Z1372" s="1"/>
    </row>
    <row r="1373" spans="1:26" ht="14.25" customHeight="1" x14ac:dyDescent="0.35">
      <c r="A1373" s="21"/>
      <c r="B1373" s="74"/>
      <c r="C1373" s="143"/>
      <c r="D1373" s="135"/>
      <c r="E1373" s="75"/>
      <c r="F1373" s="76"/>
      <c r="G1373" s="77"/>
      <c r="H1373" s="78"/>
      <c r="I1373" s="79"/>
      <c r="J1373" s="21"/>
      <c r="K1373" s="64" t="str">
        <f t="shared" si="26"/>
        <v/>
      </c>
      <c r="L1373" s="65" t="str">
        <f t="shared" si="25"/>
        <v xml:space="preserve"> </v>
      </c>
      <c r="M1373" s="21"/>
      <c r="N1373" s="21"/>
      <c r="O1373" s="21"/>
      <c r="P1373" s="1"/>
      <c r="Q1373" s="1"/>
      <c r="R1373" s="1"/>
      <c r="S1373" s="1"/>
      <c r="T1373" s="1"/>
      <c r="U1373" s="1"/>
      <c r="V1373" s="1"/>
      <c r="W1373" s="1"/>
      <c r="X1373" s="1"/>
      <c r="Y1373" s="1"/>
      <c r="Z1373" s="1"/>
    </row>
    <row r="1374" spans="1:26" ht="14.25" customHeight="1" x14ac:dyDescent="0.35">
      <c r="A1374" s="21"/>
      <c r="B1374" s="74"/>
      <c r="C1374" s="143"/>
      <c r="D1374" s="135"/>
      <c r="E1374" s="75"/>
      <c r="F1374" s="76"/>
      <c r="G1374" s="77"/>
      <c r="H1374" s="78"/>
      <c r="I1374" s="79"/>
      <c r="J1374" s="21"/>
      <c r="K1374" s="64" t="str">
        <f t="shared" si="26"/>
        <v/>
      </c>
      <c r="L1374" s="65" t="str">
        <f t="shared" si="25"/>
        <v xml:space="preserve"> </v>
      </c>
      <c r="M1374" s="21"/>
      <c r="N1374" s="21"/>
      <c r="O1374" s="21"/>
      <c r="P1374" s="1"/>
      <c r="Q1374" s="1"/>
      <c r="R1374" s="1"/>
      <c r="S1374" s="1"/>
      <c r="T1374" s="1"/>
      <c r="U1374" s="1"/>
      <c r="V1374" s="1"/>
      <c r="W1374" s="1"/>
      <c r="X1374" s="1"/>
      <c r="Y1374" s="1"/>
      <c r="Z1374" s="1"/>
    </row>
    <row r="1375" spans="1:26" ht="14.25" customHeight="1" x14ac:dyDescent="0.35">
      <c r="A1375" s="21"/>
      <c r="B1375" s="74"/>
      <c r="C1375" s="143"/>
      <c r="D1375" s="135"/>
      <c r="E1375" s="75"/>
      <c r="F1375" s="76"/>
      <c r="G1375" s="77"/>
      <c r="H1375" s="78"/>
      <c r="I1375" s="79"/>
      <c r="J1375" s="21"/>
      <c r="K1375" s="64" t="str">
        <f t="shared" si="26"/>
        <v/>
      </c>
      <c r="L1375" s="65" t="str">
        <f t="shared" si="25"/>
        <v xml:space="preserve"> </v>
      </c>
      <c r="M1375" s="21"/>
      <c r="N1375" s="21"/>
      <c r="O1375" s="21"/>
      <c r="P1375" s="1"/>
      <c r="Q1375" s="1"/>
      <c r="R1375" s="1"/>
      <c r="S1375" s="1"/>
      <c r="T1375" s="1"/>
      <c r="U1375" s="1"/>
      <c r="V1375" s="1"/>
      <c r="W1375" s="1"/>
      <c r="X1375" s="1"/>
      <c r="Y1375" s="1"/>
      <c r="Z1375" s="1"/>
    </row>
    <row r="1376" spans="1:26" ht="14.25" customHeight="1" x14ac:dyDescent="0.35">
      <c r="A1376" s="21"/>
      <c r="B1376" s="74"/>
      <c r="C1376" s="143"/>
      <c r="D1376" s="135"/>
      <c r="E1376" s="75"/>
      <c r="F1376" s="76"/>
      <c r="G1376" s="77"/>
      <c r="H1376" s="78"/>
      <c r="I1376" s="79"/>
      <c r="J1376" s="21"/>
      <c r="K1376" s="64" t="str">
        <f t="shared" si="26"/>
        <v/>
      </c>
      <c r="L1376" s="65" t="str">
        <f t="shared" si="25"/>
        <v xml:space="preserve"> </v>
      </c>
      <c r="M1376" s="21"/>
      <c r="N1376" s="21"/>
      <c r="O1376" s="21"/>
      <c r="P1376" s="1"/>
      <c r="Q1376" s="1"/>
      <c r="R1376" s="1"/>
      <c r="S1376" s="1"/>
      <c r="T1376" s="1"/>
      <c r="U1376" s="1"/>
      <c r="V1376" s="1"/>
      <c r="W1376" s="1"/>
      <c r="X1376" s="1"/>
      <c r="Y1376" s="1"/>
      <c r="Z1376" s="1"/>
    </row>
    <row r="1377" spans="1:26" ht="14.25" customHeight="1" x14ac:dyDescent="0.35">
      <c r="A1377" s="21"/>
      <c r="B1377" s="74"/>
      <c r="C1377" s="143"/>
      <c r="D1377" s="135"/>
      <c r="E1377" s="75"/>
      <c r="F1377" s="76"/>
      <c r="G1377" s="77"/>
      <c r="H1377" s="78"/>
      <c r="I1377" s="79"/>
      <c r="J1377" s="21"/>
      <c r="K1377" s="64" t="str">
        <f t="shared" si="26"/>
        <v/>
      </c>
      <c r="L1377" s="65" t="str">
        <f t="shared" si="25"/>
        <v xml:space="preserve"> </v>
      </c>
      <c r="M1377" s="21"/>
      <c r="N1377" s="21"/>
      <c r="O1377" s="21"/>
      <c r="P1377" s="1"/>
      <c r="Q1377" s="1"/>
      <c r="R1377" s="1"/>
      <c r="S1377" s="1"/>
      <c r="T1377" s="1"/>
      <c r="U1377" s="1"/>
      <c r="V1377" s="1"/>
      <c r="W1377" s="1"/>
      <c r="X1377" s="1"/>
      <c r="Y1377" s="1"/>
      <c r="Z1377" s="1"/>
    </row>
    <row r="1378" spans="1:26" ht="14.25" customHeight="1" x14ac:dyDescent="0.35">
      <c r="A1378" s="21"/>
      <c r="B1378" s="74"/>
      <c r="C1378" s="143"/>
      <c r="D1378" s="135"/>
      <c r="E1378" s="75"/>
      <c r="F1378" s="76"/>
      <c r="G1378" s="77"/>
      <c r="H1378" s="78"/>
      <c r="I1378" s="79"/>
      <c r="J1378" s="21"/>
      <c r="K1378" s="64" t="str">
        <f t="shared" si="26"/>
        <v/>
      </c>
      <c r="L1378" s="65" t="str">
        <f t="shared" si="25"/>
        <v xml:space="preserve"> </v>
      </c>
      <c r="M1378" s="21"/>
      <c r="N1378" s="21"/>
      <c r="O1378" s="21"/>
      <c r="P1378" s="1"/>
      <c r="Q1378" s="1"/>
      <c r="R1378" s="1"/>
      <c r="S1378" s="1"/>
      <c r="T1378" s="1"/>
      <c r="U1378" s="1"/>
      <c r="V1378" s="1"/>
      <c r="W1378" s="1"/>
      <c r="X1378" s="1"/>
      <c r="Y1378" s="1"/>
      <c r="Z1378" s="1"/>
    </row>
    <row r="1379" spans="1:26" ht="14.25" customHeight="1" x14ac:dyDescent="0.35">
      <c r="A1379" s="21"/>
      <c r="B1379" s="74"/>
      <c r="C1379" s="143"/>
      <c r="D1379" s="135"/>
      <c r="E1379" s="75"/>
      <c r="F1379" s="76"/>
      <c r="G1379" s="77"/>
      <c r="H1379" s="78"/>
      <c r="I1379" s="79"/>
      <c r="J1379" s="21"/>
      <c r="K1379" s="64" t="str">
        <f t="shared" si="26"/>
        <v/>
      </c>
      <c r="L1379" s="65" t="str">
        <f t="shared" si="25"/>
        <v xml:space="preserve"> </v>
      </c>
      <c r="M1379" s="21"/>
      <c r="N1379" s="21"/>
      <c r="O1379" s="21"/>
      <c r="P1379" s="1"/>
      <c r="Q1379" s="1"/>
      <c r="R1379" s="1"/>
      <c r="S1379" s="1"/>
      <c r="T1379" s="1"/>
      <c r="U1379" s="1"/>
      <c r="V1379" s="1"/>
      <c r="W1379" s="1"/>
      <c r="X1379" s="1"/>
      <c r="Y1379" s="1"/>
      <c r="Z1379" s="1"/>
    </row>
    <row r="1380" spans="1:26" ht="14.25" customHeight="1" x14ac:dyDescent="0.35">
      <c r="A1380" s="21"/>
      <c r="B1380" s="74"/>
      <c r="C1380" s="143"/>
      <c r="D1380" s="135"/>
      <c r="E1380" s="75"/>
      <c r="F1380" s="76"/>
      <c r="G1380" s="77"/>
      <c r="H1380" s="78"/>
      <c r="I1380" s="79"/>
      <c r="J1380" s="21"/>
      <c r="K1380" s="64" t="str">
        <f t="shared" si="26"/>
        <v/>
      </c>
      <c r="L1380" s="65" t="str">
        <f t="shared" si="25"/>
        <v xml:space="preserve"> </v>
      </c>
      <c r="M1380" s="21"/>
      <c r="N1380" s="21"/>
      <c r="O1380" s="21"/>
      <c r="P1380" s="1"/>
      <c r="Q1380" s="1"/>
      <c r="R1380" s="1"/>
      <c r="S1380" s="1"/>
      <c r="T1380" s="1"/>
      <c r="U1380" s="1"/>
      <c r="V1380" s="1"/>
      <c r="W1380" s="1"/>
      <c r="X1380" s="1"/>
      <c r="Y1380" s="1"/>
      <c r="Z1380" s="1"/>
    </row>
    <row r="1381" spans="1:26" ht="14.25" customHeight="1" x14ac:dyDescent="0.35">
      <c r="A1381" s="21"/>
      <c r="B1381" s="74"/>
      <c r="C1381" s="143"/>
      <c r="D1381" s="135"/>
      <c r="E1381" s="75"/>
      <c r="F1381" s="76"/>
      <c r="G1381" s="77"/>
      <c r="H1381" s="78"/>
      <c r="I1381" s="79"/>
      <c r="J1381" s="21"/>
      <c r="K1381" s="64" t="str">
        <f t="shared" si="26"/>
        <v/>
      </c>
      <c r="L1381" s="65" t="str">
        <f t="shared" si="25"/>
        <v xml:space="preserve"> </v>
      </c>
      <c r="M1381" s="21"/>
      <c r="N1381" s="21"/>
      <c r="O1381" s="21"/>
      <c r="P1381" s="1"/>
      <c r="Q1381" s="1"/>
      <c r="R1381" s="1"/>
      <c r="S1381" s="1"/>
      <c r="T1381" s="1"/>
      <c r="U1381" s="1"/>
      <c r="V1381" s="1"/>
      <c r="W1381" s="1"/>
      <c r="X1381" s="1"/>
      <c r="Y1381" s="1"/>
      <c r="Z1381" s="1"/>
    </row>
    <row r="1382" spans="1:26" ht="14.25" customHeight="1" x14ac:dyDescent="0.35">
      <c r="A1382" s="21"/>
      <c r="B1382" s="74"/>
      <c r="C1382" s="143"/>
      <c r="D1382" s="135"/>
      <c r="E1382" s="75"/>
      <c r="F1382" s="76"/>
      <c r="G1382" s="77"/>
      <c r="H1382" s="78"/>
      <c r="I1382" s="79"/>
      <c r="J1382" s="21"/>
      <c r="K1382" s="64" t="str">
        <f t="shared" si="26"/>
        <v/>
      </c>
      <c r="L1382" s="65" t="str">
        <f t="shared" si="25"/>
        <v xml:space="preserve"> </v>
      </c>
      <c r="M1382" s="21"/>
      <c r="N1382" s="21"/>
      <c r="O1382" s="21"/>
      <c r="P1382" s="1"/>
      <c r="Q1382" s="1"/>
      <c r="R1382" s="1"/>
      <c r="S1382" s="1"/>
      <c r="T1382" s="1"/>
      <c r="U1382" s="1"/>
      <c r="V1382" s="1"/>
      <c r="W1382" s="1"/>
      <c r="X1382" s="1"/>
      <c r="Y1382" s="1"/>
      <c r="Z1382" s="1"/>
    </row>
    <row r="1383" spans="1:26" ht="14.25" customHeight="1" x14ac:dyDescent="0.35">
      <c r="A1383" s="21"/>
      <c r="B1383" s="74"/>
      <c r="C1383" s="143"/>
      <c r="D1383" s="135"/>
      <c r="E1383" s="75"/>
      <c r="F1383" s="76"/>
      <c r="G1383" s="77"/>
      <c r="H1383" s="78"/>
      <c r="I1383" s="79"/>
      <c r="J1383" s="21"/>
      <c r="K1383" s="64" t="str">
        <f t="shared" si="26"/>
        <v/>
      </c>
      <c r="L1383" s="65" t="str">
        <f t="shared" si="25"/>
        <v xml:space="preserve"> </v>
      </c>
      <c r="M1383" s="21"/>
      <c r="N1383" s="21"/>
      <c r="O1383" s="21"/>
      <c r="P1383" s="1"/>
      <c r="Q1383" s="1"/>
      <c r="R1383" s="1"/>
      <c r="S1383" s="1"/>
      <c r="T1383" s="1"/>
      <c r="U1383" s="1"/>
      <c r="V1383" s="1"/>
      <c r="W1383" s="1"/>
      <c r="X1383" s="1"/>
      <c r="Y1383" s="1"/>
      <c r="Z1383" s="1"/>
    </row>
    <row r="1384" spans="1:26" ht="14.25" customHeight="1" x14ac:dyDescent="0.35">
      <c r="A1384" s="21"/>
      <c r="B1384" s="74"/>
      <c r="C1384" s="143"/>
      <c r="D1384" s="135"/>
      <c r="E1384" s="75"/>
      <c r="F1384" s="76"/>
      <c r="G1384" s="77"/>
      <c r="H1384" s="78"/>
      <c r="I1384" s="79"/>
      <c r="J1384" s="21"/>
      <c r="K1384" s="64" t="str">
        <f t="shared" si="26"/>
        <v/>
      </c>
      <c r="L1384" s="65" t="str">
        <f t="shared" si="25"/>
        <v xml:space="preserve"> </v>
      </c>
      <c r="M1384" s="21"/>
      <c r="N1384" s="21"/>
      <c r="O1384" s="21"/>
      <c r="P1384" s="1"/>
      <c r="Q1384" s="1"/>
      <c r="R1384" s="1"/>
      <c r="S1384" s="1"/>
      <c r="T1384" s="1"/>
      <c r="U1384" s="1"/>
      <c r="V1384" s="1"/>
      <c r="W1384" s="1"/>
      <c r="X1384" s="1"/>
      <c r="Y1384" s="1"/>
      <c r="Z1384" s="1"/>
    </row>
    <row r="1385" spans="1:26" ht="14.25" customHeight="1" x14ac:dyDescent="0.35">
      <c r="A1385" s="21"/>
      <c r="B1385" s="74"/>
      <c r="C1385" s="143"/>
      <c r="D1385" s="135"/>
      <c r="E1385" s="75"/>
      <c r="F1385" s="76"/>
      <c r="G1385" s="77"/>
      <c r="H1385" s="78"/>
      <c r="I1385" s="79"/>
      <c r="J1385" s="21"/>
      <c r="K1385" s="64" t="str">
        <f t="shared" si="26"/>
        <v/>
      </c>
      <c r="L1385" s="65" t="str">
        <f t="shared" si="25"/>
        <v xml:space="preserve"> </v>
      </c>
      <c r="M1385" s="21"/>
      <c r="N1385" s="21"/>
      <c r="O1385" s="21"/>
      <c r="P1385" s="1"/>
      <c r="Q1385" s="1"/>
      <c r="R1385" s="1"/>
      <c r="S1385" s="1"/>
      <c r="T1385" s="1"/>
      <c r="U1385" s="1"/>
      <c r="V1385" s="1"/>
      <c r="W1385" s="1"/>
      <c r="X1385" s="1"/>
      <c r="Y1385" s="1"/>
      <c r="Z1385" s="1"/>
    </row>
    <row r="1386" spans="1:26" ht="14.25" customHeight="1" x14ac:dyDescent="0.35">
      <c r="A1386" s="21"/>
      <c r="B1386" s="74"/>
      <c r="C1386" s="143"/>
      <c r="D1386" s="135"/>
      <c r="E1386" s="75"/>
      <c r="F1386" s="76"/>
      <c r="G1386" s="77"/>
      <c r="H1386" s="78"/>
      <c r="I1386" s="79"/>
      <c r="J1386" s="21"/>
      <c r="K1386" s="64" t="str">
        <f t="shared" si="26"/>
        <v/>
      </c>
      <c r="L1386" s="65" t="str">
        <f t="shared" si="25"/>
        <v xml:space="preserve"> </v>
      </c>
      <c r="M1386" s="21"/>
      <c r="N1386" s="21"/>
      <c r="O1386" s="21"/>
      <c r="P1386" s="1"/>
      <c r="Q1386" s="1"/>
      <c r="R1386" s="1"/>
      <c r="S1386" s="1"/>
      <c r="T1386" s="1"/>
      <c r="U1386" s="1"/>
      <c r="V1386" s="1"/>
      <c r="W1386" s="1"/>
      <c r="X1386" s="1"/>
      <c r="Y1386" s="1"/>
      <c r="Z1386" s="1"/>
    </row>
    <row r="1387" spans="1:26" ht="14.25" customHeight="1" x14ac:dyDescent="0.35">
      <c r="A1387" s="21"/>
      <c r="B1387" s="74"/>
      <c r="C1387" s="143"/>
      <c r="D1387" s="135"/>
      <c r="E1387" s="75"/>
      <c r="F1387" s="76"/>
      <c r="G1387" s="77"/>
      <c r="H1387" s="78"/>
      <c r="I1387" s="79"/>
      <c r="J1387" s="21"/>
      <c r="K1387" s="64" t="str">
        <f t="shared" si="26"/>
        <v/>
      </c>
      <c r="L1387" s="65" t="str">
        <f t="shared" si="25"/>
        <v xml:space="preserve"> </v>
      </c>
      <c r="M1387" s="21"/>
      <c r="N1387" s="21"/>
      <c r="O1387" s="21"/>
      <c r="P1387" s="1"/>
      <c r="Q1387" s="1"/>
      <c r="R1387" s="1"/>
      <c r="S1387" s="1"/>
      <c r="T1387" s="1"/>
      <c r="U1387" s="1"/>
      <c r="V1387" s="1"/>
      <c r="W1387" s="1"/>
      <c r="X1387" s="1"/>
      <c r="Y1387" s="1"/>
      <c r="Z1387" s="1"/>
    </row>
    <row r="1388" spans="1:26" ht="14.25" customHeight="1" x14ac:dyDescent="0.35">
      <c r="A1388" s="21"/>
      <c r="B1388" s="74"/>
      <c r="C1388" s="143"/>
      <c r="D1388" s="135"/>
      <c r="E1388" s="75"/>
      <c r="F1388" s="76"/>
      <c r="G1388" s="77"/>
      <c r="H1388" s="78"/>
      <c r="I1388" s="79"/>
      <c r="J1388" s="21"/>
      <c r="K1388" s="64" t="str">
        <f t="shared" ref="K1388:K1445" si="27">IF(OR(B1388="",C1388="",F1388="",G1388="",I1388=""),"",IF(F1388="Agility",VLOOKUP(I1388,AgilityPoints,2,FALSE),VLOOKUP(I1388,JumpingPoints,2,FALSE)))</f>
        <v/>
      </c>
      <c r="L1388" s="65" t="str">
        <f t="shared" si="25"/>
        <v xml:space="preserve"> </v>
      </c>
      <c r="M1388" s="21"/>
      <c r="N1388" s="21"/>
      <c r="O1388" s="21"/>
      <c r="P1388" s="1"/>
      <c r="Q1388" s="1"/>
      <c r="R1388" s="1"/>
      <c r="S1388" s="1"/>
      <c r="T1388" s="1"/>
      <c r="U1388" s="1"/>
      <c r="V1388" s="1"/>
      <c r="W1388" s="1"/>
      <c r="X1388" s="1"/>
      <c r="Y1388" s="1"/>
      <c r="Z1388" s="1"/>
    </row>
    <row r="1389" spans="1:26" ht="14.25" customHeight="1" x14ac:dyDescent="0.35">
      <c r="A1389" s="21"/>
      <c r="B1389" s="74"/>
      <c r="C1389" s="143"/>
      <c r="D1389" s="135"/>
      <c r="E1389" s="75"/>
      <c r="F1389" s="76"/>
      <c r="G1389" s="77"/>
      <c r="H1389" s="78"/>
      <c r="I1389" s="79"/>
      <c r="J1389" s="21"/>
      <c r="K1389" s="64" t="str">
        <f t="shared" si="27"/>
        <v/>
      </c>
      <c r="L1389" s="65" t="str">
        <f t="shared" si="25"/>
        <v xml:space="preserve"> </v>
      </c>
      <c r="M1389" s="21"/>
      <c r="N1389" s="21"/>
      <c r="O1389" s="21"/>
      <c r="P1389" s="1"/>
      <c r="Q1389" s="1"/>
      <c r="R1389" s="1"/>
      <c r="S1389" s="1"/>
      <c r="T1389" s="1"/>
      <c r="U1389" s="1"/>
      <c r="V1389" s="1"/>
      <c r="W1389" s="1"/>
      <c r="X1389" s="1"/>
      <c r="Y1389" s="1"/>
      <c r="Z1389" s="1"/>
    </row>
    <row r="1390" spans="1:26" ht="14.25" customHeight="1" x14ac:dyDescent="0.35">
      <c r="A1390" s="21"/>
      <c r="B1390" s="74"/>
      <c r="C1390" s="143"/>
      <c r="D1390" s="135"/>
      <c r="E1390" s="75"/>
      <c r="F1390" s="76"/>
      <c r="G1390" s="77"/>
      <c r="H1390" s="78"/>
      <c r="I1390" s="79"/>
      <c r="J1390" s="21"/>
      <c r="K1390" s="64" t="str">
        <f t="shared" si="27"/>
        <v/>
      </c>
      <c r="L1390" s="65" t="str">
        <f t="shared" si="25"/>
        <v xml:space="preserve"> </v>
      </c>
      <c r="M1390" s="21"/>
      <c r="N1390" s="21"/>
      <c r="O1390" s="21"/>
      <c r="P1390" s="1"/>
      <c r="Q1390" s="1"/>
      <c r="R1390" s="1"/>
      <c r="S1390" s="1"/>
      <c r="T1390" s="1"/>
      <c r="U1390" s="1"/>
      <c r="V1390" s="1"/>
      <c r="W1390" s="1"/>
      <c r="X1390" s="1"/>
      <c r="Y1390" s="1"/>
      <c r="Z1390" s="1"/>
    </row>
    <row r="1391" spans="1:26" ht="14.25" customHeight="1" x14ac:dyDescent="0.35">
      <c r="A1391" s="21"/>
      <c r="B1391" s="74"/>
      <c r="C1391" s="143"/>
      <c r="D1391" s="135"/>
      <c r="E1391" s="75"/>
      <c r="F1391" s="76"/>
      <c r="G1391" s="77"/>
      <c r="H1391" s="78"/>
      <c r="I1391" s="79"/>
      <c r="J1391" s="21"/>
      <c r="K1391" s="64" t="str">
        <f t="shared" si="27"/>
        <v/>
      </c>
      <c r="L1391" s="65" t="str">
        <f t="shared" si="25"/>
        <v xml:space="preserve"> </v>
      </c>
      <c r="M1391" s="21"/>
      <c r="N1391" s="21"/>
      <c r="O1391" s="21"/>
      <c r="P1391" s="1"/>
      <c r="Q1391" s="1"/>
      <c r="R1391" s="1"/>
      <c r="S1391" s="1"/>
      <c r="T1391" s="1"/>
      <c r="U1391" s="1"/>
      <c r="V1391" s="1"/>
      <c r="W1391" s="1"/>
      <c r="X1391" s="1"/>
      <c r="Y1391" s="1"/>
      <c r="Z1391" s="1"/>
    </row>
    <row r="1392" spans="1:26" ht="14.25" customHeight="1" x14ac:dyDescent="0.35">
      <c r="A1392" s="21"/>
      <c r="B1392" s="74"/>
      <c r="C1392" s="143"/>
      <c r="D1392" s="135"/>
      <c r="E1392" s="75"/>
      <c r="F1392" s="76"/>
      <c r="G1392" s="77"/>
      <c r="H1392" s="78"/>
      <c r="I1392" s="79"/>
      <c r="J1392" s="21"/>
      <c r="K1392" s="64" t="str">
        <f t="shared" si="27"/>
        <v/>
      </c>
      <c r="L1392" s="65" t="str">
        <f t="shared" si="25"/>
        <v xml:space="preserve"> </v>
      </c>
      <c r="M1392" s="21"/>
      <c r="N1392" s="21"/>
      <c r="O1392" s="21"/>
      <c r="P1392" s="1"/>
      <c r="Q1392" s="1"/>
      <c r="R1392" s="1"/>
      <c r="S1392" s="1"/>
      <c r="T1392" s="1"/>
      <c r="U1392" s="1"/>
      <c r="V1392" s="1"/>
      <c r="W1392" s="1"/>
      <c r="X1392" s="1"/>
      <c r="Y1392" s="1"/>
      <c r="Z1392" s="1"/>
    </row>
    <row r="1393" spans="1:26" ht="14.25" customHeight="1" x14ac:dyDescent="0.35">
      <c r="A1393" s="21"/>
      <c r="B1393" s="74"/>
      <c r="C1393" s="143"/>
      <c r="D1393" s="135"/>
      <c r="E1393" s="75"/>
      <c r="F1393" s="76"/>
      <c r="G1393" s="77"/>
      <c r="H1393" s="78"/>
      <c r="I1393" s="79"/>
      <c r="J1393" s="21"/>
      <c r="K1393" s="64" t="str">
        <f t="shared" si="27"/>
        <v/>
      </c>
      <c r="L1393" s="65" t="str">
        <f t="shared" si="25"/>
        <v xml:space="preserve"> </v>
      </c>
      <c r="M1393" s="21"/>
      <c r="N1393" s="21"/>
      <c r="O1393" s="21"/>
      <c r="P1393" s="1"/>
      <c r="Q1393" s="1"/>
      <c r="R1393" s="1"/>
      <c r="S1393" s="1"/>
      <c r="T1393" s="1"/>
      <c r="U1393" s="1"/>
      <c r="V1393" s="1"/>
      <c r="W1393" s="1"/>
      <c r="X1393" s="1"/>
      <c r="Y1393" s="1"/>
      <c r="Z1393" s="1"/>
    </row>
    <row r="1394" spans="1:26" ht="14.25" customHeight="1" x14ac:dyDescent="0.35">
      <c r="A1394" s="21"/>
      <c r="B1394" s="74"/>
      <c r="C1394" s="143"/>
      <c r="D1394" s="135"/>
      <c r="E1394" s="75"/>
      <c r="F1394" s="76"/>
      <c r="G1394" s="77"/>
      <c r="H1394" s="78"/>
      <c r="I1394" s="79"/>
      <c r="J1394" s="21"/>
      <c r="K1394" s="64" t="str">
        <f t="shared" si="27"/>
        <v/>
      </c>
      <c r="L1394" s="65" t="str">
        <f t="shared" si="25"/>
        <v xml:space="preserve"> </v>
      </c>
      <c r="M1394" s="21"/>
      <c r="N1394" s="21"/>
      <c r="O1394" s="21"/>
      <c r="P1394" s="1"/>
      <c r="Q1394" s="1"/>
      <c r="R1394" s="1"/>
      <c r="S1394" s="1"/>
      <c r="T1394" s="1"/>
      <c r="U1394" s="1"/>
      <c r="V1394" s="1"/>
      <c r="W1394" s="1"/>
      <c r="X1394" s="1"/>
      <c r="Y1394" s="1"/>
      <c r="Z1394" s="1"/>
    </row>
    <row r="1395" spans="1:26" ht="14.25" customHeight="1" x14ac:dyDescent="0.35">
      <c r="A1395" s="21"/>
      <c r="B1395" s="74"/>
      <c r="C1395" s="143"/>
      <c r="D1395" s="135"/>
      <c r="E1395" s="75"/>
      <c r="F1395" s="76"/>
      <c r="G1395" s="77"/>
      <c r="H1395" s="78"/>
      <c r="I1395" s="79"/>
      <c r="J1395" s="21"/>
      <c r="K1395" s="64" t="str">
        <f t="shared" si="27"/>
        <v/>
      </c>
      <c r="L1395" s="65" t="str">
        <f t="shared" si="25"/>
        <v xml:space="preserve"> </v>
      </c>
      <c r="M1395" s="21"/>
      <c r="N1395" s="21"/>
      <c r="O1395" s="21"/>
      <c r="P1395" s="1"/>
      <c r="Q1395" s="1"/>
      <c r="R1395" s="1"/>
      <c r="S1395" s="1"/>
      <c r="T1395" s="1"/>
      <c r="U1395" s="1"/>
      <c r="V1395" s="1"/>
      <c r="W1395" s="1"/>
      <c r="X1395" s="1"/>
      <c r="Y1395" s="1"/>
      <c r="Z1395" s="1"/>
    </row>
    <row r="1396" spans="1:26" ht="14.25" customHeight="1" x14ac:dyDescent="0.35">
      <c r="A1396" s="21"/>
      <c r="B1396" s="74"/>
      <c r="C1396" s="143"/>
      <c r="D1396" s="135"/>
      <c r="E1396" s="75"/>
      <c r="F1396" s="76"/>
      <c r="G1396" s="77"/>
      <c r="H1396" s="78"/>
      <c r="I1396" s="79"/>
      <c r="J1396" s="21"/>
      <c r="K1396" s="64" t="str">
        <f t="shared" si="27"/>
        <v/>
      </c>
      <c r="L1396" s="65" t="str">
        <f t="shared" si="25"/>
        <v xml:space="preserve"> </v>
      </c>
      <c r="M1396" s="21"/>
      <c r="N1396" s="21"/>
      <c r="O1396" s="21"/>
      <c r="P1396" s="1"/>
      <c r="Q1396" s="1"/>
      <c r="R1396" s="1"/>
      <c r="S1396" s="1"/>
      <c r="T1396" s="1"/>
      <c r="U1396" s="1"/>
      <c r="V1396" s="1"/>
      <c r="W1396" s="1"/>
      <c r="X1396" s="1"/>
      <c r="Y1396" s="1"/>
      <c r="Z1396" s="1"/>
    </row>
    <row r="1397" spans="1:26" ht="14.25" customHeight="1" x14ac:dyDescent="0.35">
      <c r="A1397" s="21"/>
      <c r="B1397" s="74"/>
      <c r="C1397" s="143"/>
      <c r="D1397" s="135"/>
      <c r="E1397" s="75"/>
      <c r="F1397" s="76"/>
      <c r="G1397" s="77"/>
      <c r="H1397" s="78"/>
      <c r="I1397" s="79"/>
      <c r="J1397" s="21"/>
      <c r="K1397" s="64" t="str">
        <f t="shared" si="27"/>
        <v/>
      </c>
      <c r="L1397" s="65" t="str">
        <f t="shared" si="25"/>
        <v xml:space="preserve"> </v>
      </c>
      <c r="M1397" s="21"/>
      <c r="N1397" s="21"/>
      <c r="O1397" s="21"/>
      <c r="P1397" s="1"/>
      <c r="Q1397" s="1"/>
      <c r="R1397" s="1"/>
      <c r="S1397" s="1"/>
      <c r="T1397" s="1"/>
      <c r="U1397" s="1"/>
      <c r="V1397" s="1"/>
      <c r="W1397" s="1"/>
      <c r="X1397" s="1"/>
      <c r="Y1397" s="1"/>
      <c r="Z1397" s="1"/>
    </row>
    <row r="1398" spans="1:26" ht="14.25" customHeight="1" x14ac:dyDescent="0.35">
      <c r="A1398" s="21"/>
      <c r="B1398" s="74"/>
      <c r="C1398" s="143"/>
      <c r="D1398" s="135"/>
      <c r="E1398" s="75"/>
      <c r="F1398" s="76"/>
      <c r="G1398" s="77"/>
      <c r="H1398" s="78"/>
      <c r="I1398" s="79"/>
      <c r="J1398" s="21"/>
      <c r="K1398" s="64" t="str">
        <f t="shared" si="27"/>
        <v/>
      </c>
      <c r="L1398" s="65" t="str">
        <f t="shared" si="25"/>
        <v xml:space="preserve"> </v>
      </c>
      <c r="M1398" s="21"/>
      <c r="N1398" s="21"/>
      <c r="O1398" s="21"/>
      <c r="P1398" s="1"/>
      <c r="Q1398" s="1"/>
      <c r="R1398" s="1"/>
      <c r="S1398" s="1"/>
      <c r="T1398" s="1"/>
      <c r="U1398" s="1"/>
      <c r="V1398" s="1"/>
      <c r="W1398" s="1"/>
      <c r="X1398" s="1"/>
      <c r="Y1398" s="1"/>
      <c r="Z1398" s="1"/>
    </row>
    <row r="1399" spans="1:26" ht="14.25" customHeight="1" x14ac:dyDescent="0.35">
      <c r="A1399" s="21"/>
      <c r="B1399" s="74"/>
      <c r="C1399" s="143"/>
      <c r="D1399" s="135"/>
      <c r="E1399" s="75"/>
      <c r="F1399" s="76"/>
      <c r="G1399" s="77"/>
      <c r="H1399" s="78"/>
      <c r="I1399" s="79"/>
      <c r="J1399" s="21"/>
      <c r="K1399" s="64" t="str">
        <f t="shared" si="27"/>
        <v/>
      </c>
      <c r="L1399" s="65" t="str">
        <f t="shared" si="25"/>
        <v xml:space="preserve"> </v>
      </c>
      <c r="M1399" s="21"/>
      <c r="N1399" s="21"/>
      <c r="O1399" s="21"/>
      <c r="P1399" s="1"/>
      <c r="Q1399" s="1"/>
      <c r="R1399" s="1"/>
      <c r="S1399" s="1"/>
      <c r="T1399" s="1"/>
      <c r="U1399" s="1"/>
      <c r="V1399" s="1"/>
      <c r="W1399" s="1"/>
      <c r="X1399" s="1"/>
      <c r="Y1399" s="1"/>
      <c r="Z1399" s="1"/>
    </row>
    <row r="1400" spans="1:26" ht="14.25" customHeight="1" x14ac:dyDescent="0.35">
      <c r="A1400" s="21"/>
      <c r="B1400" s="74"/>
      <c r="C1400" s="143"/>
      <c r="D1400" s="135"/>
      <c r="E1400" s="75"/>
      <c r="F1400" s="76"/>
      <c r="G1400" s="77"/>
      <c r="H1400" s="78"/>
      <c r="I1400" s="79"/>
      <c r="J1400" s="21"/>
      <c r="K1400" s="64" t="str">
        <f t="shared" si="27"/>
        <v/>
      </c>
      <c r="L1400" s="65" t="str">
        <f t="shared" si="25"/>
        <v xml:space="preserve"> </v>
      </c>
      <c r="M1400" s="21"/>
      <c r="N1400" s="21"/>
      <c r="O1400" s="21"/>
      <c r="P1400" s="1"/>
      <c r="Q1400" s="1"/>
      <c r="R1400" s="1"/>
      <c r="S1400" s="1"/>
      <c r="T1400" s="1"/>
      <c r="U1400" s="1"/>
      <c r="V1400" s="1"/>
      <c r="W1400" s="1"/>
      <c r="X1400" s="1"/>
      <c r="Y1400" s="1"/>
      <c r="Z1400" s="1"/>
    </row>
    <row r="1401" spans="1:26" ht="14.25" customHeight="1" x14ac:dyDescent="0.35">
      <c r="A1401" s="21"/>
      <c r="B1401" s="74"/>
      <c r="C1401" s="143"/>
      <c r="D1401" s="135"/>
      <c r="E1401" s="75"/>
      <c r="F1401" s="76"/>
      <c r="G1401" s="77"/>
      <c r="H1401" s="78"/>
      <c r="I1401" s="79"/>
      <c r="J1401" s="21"/>
      <c r="K1401" s="64" t="str">
        <f t="shared" si="27"/>
        <v/>
      </c>
      <c r="L1401" s="65" t="str">
        <f t="shared" si="25"/>
        <v xml:space="preserve"> </v>
      </c>
      <c r="M1401" s="21"/>
      <c r="N1401" s="21"/>
      <c r="O1401" s="21"/>
      <c r="P1401" s="1"/>
      <c r="Q1401" s="1"/>
      <c r="R1401" s="1"/>
      <c r="S1401" s="1"/>
      <c r="T1401" s="1"/>
      <c r="U1401" s="1"/>
      <c r="V1401" s="1"/>
      <c r="W1401" s="1"/>
      <c r="X1401" s="1"/>
      <c r="Y1401" s="1"/>
      <c r="Z1401" s="1"/>
    </row>
    <row r="1402" spans="1:26" ht="14.25" customHeight="1" x14ac:dyDescent="0.35">
      <c r="A1402" s="21"/>
      <c r="B1402" s="74"/>
      <c r="C1402" s="143"/>
      <c r="D1402" s="135"/>
      <c r="E1402" s="75"/>
      <c r="F1402" s="76"/>
      <c r="G1402" s="77"/>
      <c r="H1402" s="78"/>
      <c r="I1402" s="79"/>
      <c r="J1402" s="21"/>
      <c r="K1402" s="64" t="str">
        <f t="shared" si="27"/>
        <v/>
      </c>
      <c r="L1402" s="65" t="str">
        <f t="shared" si="25"/>
        <v xml:space="preserve"> </v>
      </c>
      <c r="M1402" s="21"/>
      <c r="N1402" s="21"/>
      <c r="O1402" s="21"/>
      <c r="P1402" s="1"/>
      <c r="Q1402" s="1"/>
      <c r="R1402" s="1"/>
      <c r="S1402" s="1"/>
      <c r="T1402" s="1"/>
      <c r="U1402" s="1"/>
      <c r="V1402" s="1"/>
      <c r="W1402" s="1"/>
      <c r="X1402" s="1"/>
      <c r="Y1402" s="1"/>
      <c r="Z1402" s="1"/>
    </row>
    <row r="1403" spans="1:26" ht="14.25" customHeight="1" x14ac:dyDescent="0.35">
      <c r="A1403" s="21"/>
      <c r="B1403" s="74"/>
      <c r="C1403" s="143"/>
      <c r="D1403" s="135"/>
      <c r="E1403" s="75"/>
      <c r="F1403" s="76"/>
      <c r="G1403" s="77"/>
      <c r="H1403" s="78"/>
      <c r="I1403" s="79"/>
      <c r="J1403" s="21"/>
      <c r="K1403" s="64" t="str">
        <f t="shared" si="27"/>
        <v/>
      </c>
      <c r="L1403" s="65" t="str">
        <f t="shared" si="25"/>
        <v xml:space="preserve"> </v>
      </c>
      <c r="M1403" s="21"/>
      <c r="N1403" s="21"/>
      <c r="O1403" s="21"/>
      <c r="P1403" s="1"/>
      <c r="Q1403" s="1"/>
      <c r="R1403" s="1"/>
      <c r="S1403" s="1"/>
      <c r="T1403" s="1"/>
      <c r="U1403" s="1"/>
      <c r="V1403" s="1"/>
      <c r="W1403" s="1"/>
      <c r="X1403" s="1"/>
      <c r="Y1403" s="1"/>
      <c r="Z1403" s="1"/>
    </row>
    <row r="1404" spans="1:26" ht="14.25" customHeight="1" x14ac:dyDescent="0.35">
      <c r="A1404" s="21"/>
      <c r="B1404" s="74"/>
      <c r="C1404" s="143"/>
      <c r="D1404" s="135"/>
      <c r="E1404" s="75"/>
      <c r="F1404" s="76"/>
      <c r="G1404" s="77"/>
      <c r="H1404" s="78"/>
      <c r="I1404" s="79"/>
      <c r="J1404" s="21"/>
      <c r="K1404" s="64" t="str">
        <f t="shared" si="27"/>
        <v/>
      </c>
      <c r="L1404" s="65" t="str">
        <f t="shared" si="25"/>
        <v xml:space="preserve"> </v>
      </c>
      <c r="M1404" s="21"/>
      <c r="N1404" s="21"/>
      <c r="O1404" s="21"/>
      <c r="P1404" s="1"/>
      <c r="Q1404" s="1"/>
      <c r="R1404" s="1"/>
      <c r="S1404" s="1"/>
      <c r="T1404" s="1"/>
      <c r="U1404" s="1"/>
      <c r="V1404" s="1"/>
      <c r="W1404" s="1"/>
      <c r="X1404" s="1"/>
      <c r="Y1404" s="1"/>
      <c r="Z1404" s="1"/>
    </row>
    <row r="1405" spans="1:26" ht="14.25" customHeight="1" x14ac:dyDescent="0.35">
      <c r="A1405" s="21"/>
      <c r="B1405" s="74"/>
      <c r="C1405" s="143"/>
      <c r="D1405" s="135"/>
      <c r="E1405" s="75"/>
      <c r="F1405" s="76"/>
      <c r="G1405" s="77"/>
      <c r="H1405" s="78"/>
      <c r="I1405" s="79"/>
      <c r="J1405" s="21"/>
      <c r="K1405" s="64" t="str">
        <f t="shared" si="27"/>
        <v/>
      </c>
      <c r="L1405" s="65" t="str">
        <f t="shared" si="25"/>
        <v xml:space="preserve"> </v>
      </c>
      <c r="M1405" s="21"/>
      <c r="N1405" s="21"/>
      <c r="O1405" s="21"/>
      <c r="P1405" s="1"/>
      <c r="Q1405" s="1"/>
      <c r="R1405" s="1"/>
      <c r="S1405" s="1"/>
      <c r="T1405" s="1"/>
      <c r="U1405" s="1"/>
      <c r="V1405" s="1"/>
      <c r="W1405" s="1"/>
      <c r="X1405" s="1"/>
      <c r="Y1405" s="1"/>
      <c r="Z1405" s="1"/>
    </row>
    <row r="1406" spans="1:26" ht="14.25" customHeight="1" x14ac:dyDescent="0.35">
      <c r="A1406" s="21"/>
      <c r="B1406" s="74"/>
      <c r="C1406" s="143"/>
      <c r="D1406" s="135"/>
      <c r="E1406" s="75"/>
      <c r="F1406" s="76"/>
      <c r="G1406" s="77"/>
      <c r="H1406" s="78"/>
      <c r="I1406" s="79"/>
      <c r="J1406" s="21"/>
      <c r="K1406" s="64" t="str">
        <f t="shared" si="27"/>
        <v/>
      </c>
      <c r="L1406" s="65" t="str">
        <f t="shared" si="25"/>
        <v xml:space="preserve"> </v>
      </c>
      <c r="M1406" s="21"/>
      <c r="N1406" s="21"/>
      <c r="O1406" s="21"/>
      <c r="P1406" s="1"/>
      <c r="Q1406" s="1"/>
      <c r="R1406" s="1"/>
      <c r="S1406" s="1"/>
      <c r="T1406" s="1"/>
      <c r="U1406" s="1"/>
      <c r="V1406" s="1"/>
      <c r="W1406" s="1"/>
      <c r="X1406" s="1"/>
      <c r="Y1406" s="1"/>
      <c r="Z1406" s="1"/>
    </row>
    <row r="1407" spans="1:26" ht="14.25" customHeight="1" x14ac:dyDescent="0.35">
      <c r="A1407" s="21"/>
      <c r="B1407" s="74"/>
      <c r="C1407" s="143"/>
      <c r="D1407" s="135"/>
      <c r="E1407" s="75"/>
      <c r="F1407" s="76"/>
      <c r="G1407" s="77"/>
      <c r="H1407" s="78"/>
      <c r="I1407" s="79"/>
      <c r="J1407" s="21"/>
      <c r="K1407" s="64" t="str">
        <f t="shared" si="27"/>
        <v/>
      </c>
      <c r="L1407" s="65" t="str">
        <f t="shared" si="25"/>
        <v xml:space="preserve"> </v>
      </c>
      <c r="M1407" s="21"/>
      <c r="N1407" s="21"/>
      <c r="O1407" s="21"/>
      <c r="P1407" s="1"/>
      <c r="Q1407" s="1"/>
      <c r="R1407" s="1"/>
      <c r="S1407" s="1"/>
      <c r="T1407" s="1"/>
      <c r="U1407" s="1"/>
      <c r="V1407" s="1"/>
      <c r="W1407" s="1"/>
      <c r="X1407" s="1"/>
      <c r="Y1407" s="1"/>
      <c r="Z1407" s="1"/>
    </row>
    <row r="1408" spans="1:26" ht="14.25" customHeight="1" x14ac:dyDescent="0.35">
      <c r="A1408" s="21"/>
      <c r="B1408" s="74"/>
      <c r="C1408" s="143"/>
      <c r="D1408" s="135"/>
      <c r="E1408" s="75"/>
      <c r="F1408" s="76"/>
      <c r="G1408" s="77"/>
      <c r="H1408" s="78"/>
      <c r="I1408" s="79"/>
      <c r="J1408" s="21"/>
      <c r="K1408" s="64" t="str">
        <f t="shared" si="27"/>
        <v/>
      </c>
      <c r="L1408" s="65" t="str">
        <f t="shared" si="25"/>
        <v xml:space="preserve"> </v>
      </c>
      <c r="M1408" s="21"/>
      <c r="N1408" s="21"/>
      <c r="O1408" s="21"/>
      <c r="P1408" s="1"/>
      <c r="Q1408" s="1"/>
      <c r="R1408" s="1"/>
      <c r="S1408" s="1"/>
      <c r="T1408" s="1"/>
      <c r="U1408" s="1"/>
      <c r="V1408" s="1"/>
      <c r="W1408" s="1"/>
      <c r="X1408" s="1"/>
      <c r="Y1408" s="1"/>
      <c r="Z1408" s="1"/>
    </row>
    <row r="1409" spans="1:26" ht="14.25" customHeight="1" x14ac:dyDescent="0.35">
      <c r="A1409" s="21"/>
      <c r="B1409" s="74"/>
      <c r="C1409" s="143"/>
      <c r="D1409" s="135"/>
      <c r="E1409" s="75"/>
      <c r="F1409" s="76"/>
      <c r="G1409" s="77"/>
      <c r="H1409" s="78"/>
      <c r="I1409" s="79"/>
      <c r="J1409" s="21"/>
      <c r="K1409" s="64" t="str">
        <f t="shared" si="27"/>
        <v/>
      </c>
      <c r="L1409" s="65" t="str">
        <f t="shared" si="25"/>
        <v xml:space="preserve"> </v>
      </c>
      <c r="M1409" s="21"/>
      <c r="N1409" s="21"/>
      <c r="O1409" s="21"/>
      <c r="P1409" s="1"/>
      <c r="Q1409" s="1"/>
      <c r="R1409" s="1"/>
      <c r="S1409" s="1"/>
      <c r="T1409" s="1"/>
      <c r="U1409" s="1"/>
      <c r="V1409" s="1"/>
      <c r="W1409" s="1"/>
      <c r="X1409" s="1"/>
      <c r="Y1409" s="1"/>
      <c r="Z1409" s="1"/>
    </row>
    <row r="1410" spans="1:26" ht="14.25" customHeight="1" x14ac:dyDescent="0.35">
      <c r="A1410" s="21"/>
      <c r="B1410" s="74"/>
      <c r="C1410" s="143"/>
      <c r="D1410" s="135"/>
      <c r="E1410" s="75"/>
      <c r="F1410" s="76"/>
      <c r="G1410" s="77"/>
      <c r="H1410" s="78"/>
      <c r="I1410" s="79"/>
      <c r="J1410" s="21"/>
      <c r="K1410" s="64" t="str">
        <f t="shared" si="27"/>
        <v/>
      </c>
      <c r="L1410" s="65" t="str">
        <f t="shared" si="25"/>
        <v xml:space="preserve"> </v>
      </c>
      <c r="M1410" s="21"/>
      <c r="N1410" s="21"/>
      <c r="O1410" s="21"/>
      <c r="P1410" s="1"/>
      <c r="Q1410" s="1"/>
      <c r="R1410" s="1"/>
      <c r="S1410" s="1"/>
      <c r="T1410" s="1"/>
      <c r="U1410" s="1"/>
      <c r="V1410" s="1"/>
      <c r="W1410" s="1"/>
      <c r="X1410" s="1"/>
      <c r="Y1410" s="1"/>
      <c r="Z1410" s="1"/>
    </row>
    <row r="1411" spans="1:26" ht="14.25" customHeight="1" x14ac:dyDescent="0.35">
      <c r="A1411" s="21"/>
      <c r="B1411" s="74"/>
      <c r="C1411" s="143"/>
      <c r="D1411" s="135"/>
      <c r="E1411" s="75"/>
      <c r="F1411" s="76"/>
      <c r="G1411" s="77"/>
      <c r="H1411" s="78"/>
      <c r="I1411" s="79"/>
      <c r="J1411" s="21"/>
      <c r="K1411" s="64" t="str">
        <f t="shared" si="27"/>
        <v/>
      </c>
      <c r="L1411" s="65" t="str">
        <f t="shared" si="25"/>
        <v xml:space="preserve"> </v>
      </c>
      <c r="M1411" s="21"/>
      <c r="N1411" s="21"/>
      <c r="O1411" s="21"/>
      <c r="P1411" s="1"/>
      <c r="Q1411" s="1"/>
      <c r="R1411" s="1"/>
      <c r="S1411" s="1"/>
      <c r="T1411" s="1"/>
      <c r="U1411" s="1"/>
      <c r="V1411" s="1"/>
      <c r="W1411" s="1"/>
      <c r="X1411" s="1"/>
      <c r="Y1411" s="1"/>
      <c r="Z1411" s="1"/>
    </row>
    <row r="1412" spans="1:26" ht="14.25" customHeight="1" x14ac:dyDescent="0.35">
      <c r="A1412" s="21"/>
      <c r="B1412" s="74"/>
      <c r="C1412" s="143"/>
      <c r="D1412" s="135"/>
      <c r="E1412" s="75"/>
      <c r="F1412" s="76"/>
      <c r="G1412" s="77"/>
      <c r="H1412" s="78"/>
      <c r="I1412" s="79"/>
      <c r="J1412" s="21"/>
      <c r="K1412" s="64" t="str">
        <f t="shared" si="27"/>
        <v/>
      </c>
      <c r="L1412" s="65" t="str">
        <f t="shared" si="25"/>
        <v xml:space="preserve"> </v>
      </c>
      <c r="M1412" s="21"/>
      <c r="N1412" s="21"/>
      <c r="O1412" s="21"/>
      <c r="P1412" s="1"/>
      <c r="Q1412" s="1"/>
      <c r="R1412" s="1"/>
      <c r="S1412" s="1"/>
      <c r="T1412" s="1"/>
      <c r="U1412" s="1"/>
      <c r="V1412" s="1"/>
      <c r="W1412" s="1"/>
      <c r="X1412" s="1"/>
      <c r="Y1412" s="1"/>
      <c r="Z1412" s="1"/>
    </row>
    <row r="1413" spans="1:26" ht="14.25" customHeight="1" x14ac:dyDescent="0.35">
      <c r="A1413" s="21"/>
      <c r="B1413" s="74"/>
      <c r="C1413" s="143"/>
      <c r="D1413" s="135"/>
      <c r="E1413" s="75"/>
      <c r="F1413" s="76"/>
      <c r="G1413" s="77"/>
      <c r="H1413" s="78"/>
      <c r="I1413" s="79"/>
      <c r="J1413" s="21"/>
      <c r="K1413" s="64" t="str">
        <f t="shared" si="27"/>
        <v/>
      </c>
      <c r="L1413" s="65" t="str">
        <f t="shared" si="25"/>
        <v xml:space="preserve"> </v>
      </c>
      <c r="M1413" s="21"/>
      <c r="N1413" s="21"/>
      <c r="O1413" s="21"/>
      <c r="P1413" s="1"/>
      <c r="Q1413" s="1"/>
      <c r="R1413" s="1"/>
      <c r="S1413" s="1"/>
      <c r="T1413" s="1"/>
      <c r="U1413" s="1"/>
      <c r="V1413" s="1"/>
      <c r="W1413" s="1"/>
      <c r="X1413" s="1"/>
      <c r="Y1413" s="1"/>
      <c r="Z1413" s="1"/>
    </row>
    <row r="1414" spans="1:26" ht="14.25" customHeight="1" x14ac:dyDescent="0.35">
      <c r="A1414" s="21"/>
      <c r="B1414" s="74"/>
      <c r="C1414" s="143"/>
      <c r="D1414" s="135"/>
      <c r="E1414" s="75"/>
      <c r="F1414" s="76"/>
      <c r="G1414" s="77"/>
      <c r="H1414" s="78"/>
      <c r="I1414" s="79"/>
      <c r="J1414" s="21"/>
      <c r="K1414" s="64" t="str">
        <f t="shared" si="27"/>
        <v/>
      </c>
      <c r="L1414" s="65" t="str">
        <f t="shared" si="25"/>
        <v xml:space="preserve"> </v>
      </c>
      <c r="M1414" s="21"/>
      <c r="N1414" s="21"/>
      <c r="O1414" s="21"/>
      <c r="P1414" s="1"/>
      <c r="Q1414" s="1"/>
      <c r="R1414" s="1"/>
      <c r="S1414" s="1"/>
      <c r="T1414" s="1"/>
      <c r="U1414" s="1"/>
      <c r="V1414" s="1"/>
      <c r="W1414" s="1"/>
      <c r="X1414" s="1"/>
      <c r="Y1414" s="1"/>
      <c r="Z1414" s="1"/>
    </row>
    <row r="1415" spans="1:26" ht="14.25" customHeight="1" x14ac:dyDescent="0.35">
      <c r="A1415" s="21"/>
      <c r="B1415" s="74"/>
      <c r="C1415" s="143"/>
      <c r="D1415" s="135"/>
      <c r="E1415" s="75"/>
      <c r="F1415" s="76"/>
      <c r="G1415" s="77"/>
      <c r="H1415" s="78"/>
      <c r="I1415" s="79"/>
      <c r="J1415" s="21"/>
      <c r="K1415" s="64" t="str">
        <f t="shared" si="27"/>
        <v/>
      </c>
      <c r="L1415" s="65" t="str">
        <f t="shared" si="25"/>
        <v xml:space="preserve"> </v>
      </c>
      <c r="M1415" s="21"/>
      <c r="N1415" s="21"/>
      <c r="O1415" s="21"/>
      <c r="P1415" s="1"/>
      <c r="Q1415" s="1"/>
      <c r="R1415" s="1"/>
      <c r="S1415" s="1"/>
      <c r="T1415" s="1"/>
      <c r="U1415" s="1"/>
      <c r="V1415" s="1"/>
      <c r="W1415" s="1"/>
      <c r="X1415" s="1"/>
      <c r="Y1415" s="1"/>
      <c r="Z1415" s="1"/>
    </row>
    <row r="1416" spans="1:26" ht="14.25" customHeight="1" x14ac:dyDescent="0.35">
      <c r="A1416" s="21"/>
      <c r="B1416" s="74"/>
      <c r="C1416" s="143"/>
      <c r="D1416" s="135"/>
      <c r="E1416" s="75"/>
      <c r="F1416" s="76"/>
      <c r="G1416" s="77"/>
      <c r="H1416" s="78"/>
      <c r="I1416" s="79"/>
      <c r="J1416" s="21"/>
      <c r="K1416" s="64" t="str">
        <f t="shared" si="27"/>
        <v/>
      </c>
      <c r="L1416" s="65" t="str">
        <f t="shared" si="25"/>
        <v xml:space="preserve"> </v>
      </c>
      <c r="M1416" s="21"/>
      <c r="N1416" s="21"/>
      <c r="O1416" s="21"/>
      <c r="P1416" s="1"/>
      <c r="Q1416" s="1"/>
      <c r="R1416" s="1"/>
      <c r="S1416" s="1"/>
      <c r="T1416" s="1"/>
      <c r="U1416" s="1"/>
      <c r="V1416" s="1"/>
      <c r="W1416" s="1"/>
      <c r="X1416" s="1"/>
      <c r="Y1416" s="1"/>
      <c r="Z1416" s="1"/>
    </row>
    <row r="1417" spans="1:26" ht="14.25" customHeight="1" x14ac:dyDescent="0.35">
      <c r="A1417" s="21"/>
      <c r="B1417" s="74"/>
      <c r="C1417" s="143"/>
      <c r="D1417" s="135"/>
      <c r="E1417" s="75"/>
      <c r="F1417" s="76"/>
      <c r="G1417" s="77"/>
      <c r="H1417" s="78"/>
      <c r="I1417" s="79"/>
      <c r="J1417" s="21"/>
      <c r="K1417" s="64" t="str">
        <f t="shared" si="27"/>
        <v/>
      </c>
      <c r="L1417" s="65" t="str">
        <f t="shared" si="25"/>
        <v xml:space="preserve"> </v>
      </c>
      <c r="M1417" s="21"/>
      <c r="N1417" s="21"/>
      <c r="O1417" s="21"/>
      <c r="P1417" s="1"/>
      <c r="Q1417" s="1"/>
      <c r="R1417" s="1"/>
      <c r="S1417" s="1"/>
      <c r="T1417" s="1"/>
      <c r="U1417" s="1"/>
      <c r="V1417" s="1"/>
      <c r="W1417" s="1"/>
      <c r="X1417" s="1"/>
      <c r="Y1417" s="1"/>
      <c r="Z1417" s="1"/>
    </row>
    <row r="1418" spans="1:26" ht="14.25" customHeight="1" x14ac:dyDescent="0.35">
      <c r="A1418" s="21"/>
      <c r="B1418" s="74"/>
      <c r="C1418" s="143"/>
      <c r="D1418" s="135"/>
      <c r="E1418" s="75"/>
      <c r="F1418" s="76"/>
      <c r="G1418" s="77"/>
      <c r="H1418" s="78"/>
      <c r="I1418" s="79"/>
      <c r="J1418" s="21"/>
      <c r="K1418" s="64" t="str">
        <f t="shared" si="27"/>
        <v/>
      </c>
      <c r="L1418" s="65" t="str">
        <f t="shared" si="25"/>
        <v xml:space="preserve"> </v>
      </c>
      <c r="M1418" s="21"/>
      <c r="N1418" s="21"/>
      <c r="O1418" s="21"/>
      <c r="P1418" s="1"/>
      <c r="Q1418" s="1"/>
      <c r="R1418" s="1"/>
      <c r="S1418" s="1"/>
      <c r="T1418" s="1"/>
      <c r="U1418" s="1"/>
      <c r="V1418" s="1"/>
      <c r="W1418" s="1"/>
      <c r="X1418" s="1"/>
      <c r="Y1418" s="1"/>
      <c r="Z1418" s="1"/>
    </row>
    <row r="1419" spans="1:26" ht="14.25" customHeight="1" x14ac:dyDescent="0.35">
      <c r="A1419" s="21"/>
      <c r="B1419" s="74"/>
      <c r="C1419" s="143"/>
      <c r="D1419" s="135"/>
      <c r="E1419" s="75"/>
      <c r="F1419" s="76"/>
      <c r="G1419" s="77"/>
      <c r="H1419" s="78"/>
      <c r="I1419" s="79"/>
      <c r="J1419" s="21"/>
      <c r="K1419" s="64" t="str">
        <f t="shared" si="27"/>
        <v/>
      </c>
      <c r="L1419" s="65" t="str">
        <f t="shared" si="25"/>
        <v xml:space="preserve"> </v>
      </c>
      <c r="M1419" s="21"/>
      <c r="N1419" s="21"/>
      <c r="O1419" s="21"/>
      <c r="P1419" s="1"/>
      <c r="Q1419" s="1"/>
      <c r="R1419" s="1"/>
      <c r="S1419" s="1"/>
      <c r="T1419" s="1"/>
      <c r="U1419" s="1"/>
      <c r="V1419" s="1"/>
      <c r="W1419" s="1"/>
      <c r="X1419" s="1"/>
      <c r="Y1419" s="1"/>
      <c r="Z1419" s="1"/>
    </row>
    <row r="1420" spans="1:26" ht="14.25" customHeight="1" x14ac:dyDescent="0.35">
      <c r="A1420" s="21"/>
      <c r="B1420" s="74"/>
      <c r="C1420" s="143"/>
      <c r="D1420" s="135"/>
      <c r="E1420" s="75"/>
      <c r="F1420" s="76"/>
      <c r="G1420" s="77"/>
      <c r="H1420" s="78"/>
      <c r="I1420" s="79"/>
      <c r="J1420" s="21"/>
      <c r="K1420" s="64" t="str">
        <f t="shared" si="27"/>
        <v/>
      </c>
      <c r="L1420" s="65" t="str">
        <f t="shared" si="25"/>
        <v xml:space="preserve"> </v>
      </c>
      <c r="M1420" s="21"/>
      <c r="N1420" s="21"/>
      <c r="O1420" s="21"/>
      <c r="P1420" s="1"/>
      <c r="Q1420" s="1"/>
      <c r="R1420" s="1"/>
      <c r="S1420" s="1"/>
      <c r="T1420" s="1"/>
      <c r="U1420" s="1"/>
      <c r="V1420" s="1"/>
      <c r="W1420" s="1"/>
      <c r="X1420" s="1"/>
      <c r="Y1420" s="1"/>
      <c r="Z1420" s="1"/>
    </row>
    <row r="1421" spans="1:26" ht="14.25" customHeight="1" x14ac:dyDescent="0.35">
      <c r="A1421" s="21"/>
      <c r="B1421" s="74"/>
      <c r="C1421" s="143"/>
      <c r="D1421" s="135"/>
      <c r="E1421" s="75"/>
      <c r="F1421" s="76"/>
      <c r="G1421" s="77"/>
      <c r="H1421" s="78"/>
      <c r="I1421" s="79"/>
      <c r="J1421" s="21"/>
      <c r="K1421" s="64" t="str">
        <f t="shared" si="27"/>
        <v/>
      </c>
      <c r="L1421" s="65" t="str">
        <f t="shared" si="25"/>
        <v xml:space="preserve"> </v>
      </c>
      <c r="M1421" s="21"/>
      <c r="N1421" s="21"/>
      <c r="O1421" s="21"/>
      <c r="P1421" s="1"/>
      <c r="Q1421" s="1"/>
      <c r="R1421" s="1"/>
      <c r="S1421" s="1"/>
      <c r="T1421" s="1"/>
      <c r="U1421" s="1"/>
      <c r="V1421" s="1"/>
      <c r="W1421" s="1"/>
      <c r="X1421" s="1"/>
      <c r="Y1421" s="1"/>
      <c r="Z1421" s="1"/>
    </row>
    <row r="1422" spans="1:26" ht="14.25" customHeight="1" x14ac:dyDescent="0.35">
      <c r="A1422" s="21"/>
      <c r="B1422" s="74"/>
      <c r="C1422" s="143"/>
      <c r="D1422" s="135"/>
      <c r="E1422" s="75"/>
      <c r="F1422" s="76"/>
      <c r="G1422" s="77"/>
      <c r="H1422" s="78"/>
      <c r="I1422" s="79"/>
      <c r="J1422" s="21"/>
      <c r="K1422" s="64" t="str">
        <f t="shared" si="27"/>
        <v/>
      </c>
      <c r="L1422" s="65" t="str">
        <f t="shared" si="25"/>
        <v xml:space="preserve"> </v>
      </c>
      <c r="M1422" s="21"/>
      <c r="N1422" s="21"/>
      <c r="O1422" s="21"/>
      <c r="P1422" s="1"/>
      <c r="Q1422" s="1"/>
      <c r="R1422" s="1"/>
      <c r="S1422" s="1"/>
      <c r="T1422" s="1"/>
      <c r="U1422" s="1"/>
      <c r="V1422" s="1"/>
      <c r="W1422" s="1"/>
      <c r="X1422" s="1"/>
      <c r="Y1422" s="1"/>
      <c r="Z1422" s="1"/>
    </row>
    <row r="1423" spans="1:26" ht="14.25" customHeight="1" x14ac:dyDescent="0.35">
      <c r="A1423" s="21"/>
      <c r="B1423" s="74"/>
      <c r="C1423" s="143"/>
      <c r="D1423" s="135"/>
      <c r="E1423" s="75"/>
      <c r="F1423" s="76"/>
      <c r="G1423" s="77"/>
      <c r="H1423" s="78"/>
      <c r="I1423" s="79"/>
      <c r="J1423" s="21"/>
      <c r="K1423" s="64" t="str">
        <f t="shared" si="27"/>
        <v/>
      </c>
      <c r="L1423" s="65" t="str">
        <f t="shared" si="25"/>
        <v xml:space="preserve"> </v>
      </c>
      <c r="M1423" s="21"/>
      <c r="N1423" s="21"/>
      <c r="O1423" s="21"/>
      <c r="P1423" s="1"/>
      <c r="Q1423" s="1"/>
      <c r="R1423" s="1"/>
      <c r="S1423" s="1"/>
      <c r="T1423" s="1"/>
      <c r="U1423" s="1"/>
      <c r="V1423" s="1"/>
      <c r="W1423" s="1"/>
      <c r="X1423" s="1"/>
      <c r="Y1423" s="1"/>
      <c r="Z1423" s="1"/>
    </row>
    <row r="1424" spans="1:26" ht="14.25" customHeight="1" x14ac:dyDescent="0.35">
      <c r="A1424" s="21"/>
      <c r="B1424" s="74"/>
      <c r="C1424" s="143"/>
      <c r="D1424" s="135"/>
      <c r="E1424" s="75"/>
      <c r="F1424" s="76"/>
      <c r="G1424" s="77"/>
      <c r="H1424" s="78"/>
      <c r="I1424" s="79"/>
      <c r="J1424" s="21"/>
      <c r="K1424" s="64" t="str">
        <f t="shared" si="27"/>
        <v/>
      </c>
      <c r="L1424" s="65" t="str">
        <f t="shared" si="25"/>
        <v xml:space="preserve"> </v>
      </c>
      <c r="M1424" s="21"/>
      <c r="N1424" s="21"/>
      <c r="O1424" s="21"/>
      <c r="P1424" s="1"/>
      <c r="Q1424" s="1"/>
      <c r="R1424" s="1"/>
      <c r="S1424" s="1"/>
      <c r="T1424" s="1"/>
      <c r="U1424" s="1"/>
      <c r="V1424" s="1"/>
      <c r="W1424" s="1"/>
      <c r="X1424" s="1"/>
      <c r="Y1424" s="1"/>
      <c r="Z1424" s="1"/>
    </row>
    <row r="1425" spans="1:26" ht="14.25" customHeight="1" x14ac:dyDescent="0.35">
      <c r="A1425" s="21"/>
      <c r="B1425" s="74"/>
      <c r="C1425" s="143"/>
      <c r="D1425" s="135"/>
      <c r="E1425" s="75"/>
      <c r="F1425" s="76"/>
      <c r="G1425" s="77"/>
      <c r="H1425" s="78"/>
      <c r="I1425" s="79"/>
      <c r="J1425" s="21"/>
      <c r="K1425" s="64" t="str">
        <f t="shared" si="27"/>
        <v/>
      </c>
      <c r="L1425" s="65" t="str">
        <f t="shared" si="25"/>
        <v xml:space="preserve"> </v>
      </c>
      <c r="M1425" s="21"/>
      <c r="N1425" s="21"/>
      <c r="O1425" s="21"/>
      <c r="P1425" s="1"/>
      <c r="Q1425" s="1"/>
      <c r="R1425" s="1"/>
      <c r="S1425" s="1"/>
      <c r="T1425" s="1"/>
      <c r="U1425" s="1"/>
      <c r="V1425" s="1"/>
      <c r="W1425" s="1"/>
      <c r="X1425" s="1"/>
      <c r="Y1425" s="1"/>
      <c r="Z1425" s="1"/>
    </row>
    <row r="1426" spans="1:26" ht="14.25" customHeight="1" x14ac:dyDescent="0.35">
      <c r="A1426" s="21"/>
      <c r="B1426" s="74"/>
      <c r="C1426" s="143"/>
      <c r="D1426" s="135"/>
      <c r="E1426" s="75"/>
      <c r="F1426" s="76"/>
      <c r="G1426" s="77"/>
      <c r="H1426" s="78"/>
      <c r="I1426" s="79"/>
      <c r="J1426" s="21"/>
      <c r="K1426" s="64" t="str">
        <f t="shared" si="27"/>
        <v/>
      </c>
      <c r="L1426" s="65" t="str">
        <f t="shared" si="25"/>
        <v xml:space="preserve"> </v>
      </c>
      <c r="M1426" s="21"/>
      <c r="N1426" s="21"/>
      <c r="O1426" s="21"/>
      <c r="P1426" s="1"/>
      <c r="Q1426" s="1"/>
      <c r="R1426" s="1"/>
      <c r="S1426" s="1"/>
      <c r="T1426" s="1"/>
      <c r="U1426" s="1"/>
      <c r="V1426" s="1"/>
      <c r="W1426" s="1"/>
      <c r="X1426" s="1"/>
      <c r="Y1426" s="1"/>
      <c r="Z1426" s="1"/>
    </row>
    <row r="1427" spans="1:26" ht="14.25" customHeight="1" x14ac:dyDescent="0.35">
      <c r="A1427" s="21"/>
      <c r="B1427" s="74"/>
      <c r="C1427" s="143"/>
      <c r="D1427" s="135"/>
      <c r="E1427" s="75"/>
      <c r="F1427" s="76"/>
      <c r="G1427" s="77"/>
      <c r="H1427" s="78"/>
      <c r="I1427" s="79"/>
      <c r="J1427" s="21"/>
      <c r="K1427" s="64" t="str">
        <f t="shared" si="27"/>
        <v/>
      </c>
      <c r="L1427" s="65" t="str">
        <f t="shared" si="25"/>
        <v xml:space="preserve"> </v>
      </c>
      <c r="M1427" s="21"/>
      <c r="N1427" s="21"/>
      <c r="O1427" s="21"/>
      <c r="P1427" s="1"/>
      <c r="Q1427" s="1"/>
      <c r="R1427" s="1"/>
      <c r="S1427" s="1"/>
      <c r="T1427" s="1"/>
      <c r="U1427" s="1"/>
      <c r="V1427" s="1"/>
      <c r="W1427" s="1"/>
      <c r="X1427" s="1"/>
      <c r="Y1427" s="1"/>
      <c r="Z1427" s="1"/>
    </row>
    <row r="1428" spans="1:26" ht="14.25" customHeight="1" x14ac:dyDescent="0.35">
      <c r="A1428" s="21"/>
      <c r="B1428" s="74"/>
      <c r="C1428" s="143"/>
      <c r="D1428" s="135"/>
      <c r="E1428" s="75"/>
      <c r="F1428" s="76"/>
      <c r="G1428" s="77"/>
      <c r="H1428" s="78"/>
      <c r="I1428" s="79"/>
      <c r="J1428" s="21"/>
      <c r="K1428" s="64" t="str">
        <f t="shared" si="27"/>
        <v/>
      </c>
      <c r="L1428" s="65" t="str">
        <f t="shared" si="25"/>
        <v xml:space="preserve"> </v>
      </c>
      <c r="M1428" s="21"/>
      <c r="N1428" s="21"/>
      <c r="O1428" s="21"/>
      <c r="P1428" s="1"/>
      <c r="Q1428" s="1"/>
      <c r="R1428" s="1"/>
      <c r="S1428" s="1"/>
      <c r="T1428" s="1"/>
      <c r="U1428" s="1"/>
      <c r="V1428" s="1"/>
      <c r="W1428" s="1"/>
      <c r="X1428" s="1"/>
      <c r="Y1428" s="1"/>
      <c r="Z1428" s="1"/>
    </row>
    <row r="1429" spans="1:26" ht="14.25" customHeight="1" x14ac:dyDescent="0.35">
      <c r="A1429" s="21"/>
      <c r="B1429" s="74"/>
      <c r="C1429" s="143"/>
      <c r="D1429" s="135"/>
      <c r="E1429" s="75"/>
      <c r="F1429" s="76"/>
      <c r="G1429" s="77"/>
      <c r="H1429" s="78"/>
      <c r="I1429" s="79"/>
      <c r="J1429" s="21"/>
      <c r="K1429" s="64" t="str">
        <f t="shared" si="27"/>
        <v/>
      </c>
      <c r="L1429" s="65" t="str">
        <f t="shared" si="25"/>
        <v xml:space="preserve"> </v>
      </c>
      <c r="M1429" s="21"/>
      <c r="N1429" s="21"/>
      <c r="O1429" s="21"/>
      <c r="P1429" s="1"/>
      <c r="Q1429" s="1"/>
      <c r="R1429" s="1"/>
      <c r="S1429" s="1"/>
      <c r="T1429" s="1"/>
      <c r="U1429" s="1"/>
      <c r="V1429" s="1"/>
      <c r="W1429" s="1"/>
      <c r="X1429" s="1"/>
      <c r="Y1429" s="1"/>
      <c r="Z1429" s="1"/>
    </row>
    <row r="1430" spans="1:26" ht="14.25" customHeight="1" x14ac:dyDescent="0.35">
      <c r="A1430" s="21"/>
      <c r="B1430" s="74"/>
      <c r="C1430" s="143"/>
      <c r="D1430" s="135"/>
      <c r="E1430" s="75"/>
      <c r="F1430" s="76"/>
      <c r="G1430" s="77"/>
      <c r="H1430" s="78"/>
      <c r="I1430" s="79"/>
      <c r="J1430" s="21"/>
      <c r="K1430" s="64" t="str">
        <f t="shared" si="27"/>
        <v/>
      </c>
      <c r="L1430" s="65" t="str">
        <f t="shared" si="25"/>
        <v xml:space="preserve"> </v>
      </c>
      <c r="M1430" s="21"/>
      <c r="N1430" s="21"/>
      <c r="O1430" s="21"/>
      <c r="P1430" s="1"/>
      <c r="Q1430" s="1"/>
      <c r="R1430" s="1"/>
      <c r="S1430" s="1"/>
      <c r="T1430" s="1"/>
      <c r="U1430" s="1"/>
      <c r="V1430" s="1"/>
      <c r="W1430" s="1"/>
      <c r="X1430" s="1"/>
      <c r="Y1430" s="1"/>
      <c r="Z1430" s="1"/>
    </row>
    <row r="1431" spans="1:26" ht="14.25" customHeight="1" x14ac:dyDescent="0.35">
      <c r="A1431" s="21"/>
      <c r="B1431" s="74"/>
      <c r="C1431" s="143"/>
      <c r="D1431" s="135"/>
      <c r="E1431" s="75"/>
      <c r="F1431" s="76"/>
      <c r="G1431" s="77"/>
      <c r="H1431" s="78"/>
      <c r="I1431" s="79"/>
      <c r="J1431" s="21"/>
      <c r="K1431" s="64" t="str">
        <f t="shared" si="27"/>
        <v/>
      </c>
      <c r="L1431" s="65" t="str">
        <f t="shared" si="25"/>
        <v xml:space="preserve"> </v>
      </c>
      <c r="M1431" s="21"/>
      <c r="N1431" s="21"/>
      <c r="O1431" s="21"/>
      <c r="P1431" s="1"/>
      <c r="Q1431" s="1"/>
      <c r="R1431" s="1"/>
      <c r="S1431" s="1"/>
      <c r="T1431" s="1"/>
      <c r="U1431" s="1"/>
      <c r="V1431" s="1"/>
      <c r="W1431" s="1"/>
      <c r="X1431" s="1"/>
      <c r="Y1431" s="1"/>
      <c r="Z1431" s="1"/>
    </row>
    <row r="1432" spans="1:26" ht="14.25" customHeight="1" x14ac:dyDescent="0.35">
      <c r="A1432" s="21"/>
      <c r="B1432" s="74"/>
      <c r="C1432" s="143"/>
      <c r="D1432" s="135"/>
      <c r="E1432" s="75"/>
      <c r="F1432" s="76"/>
      <c r="G1432" s="77"/>
      <c r="H1432" s="78"/>
      <c r="I1432" s="79"/>
      <c r="J1432" s="21"/>
      <c r="K1432" s="64" t="str">
        <f t="shared" si="27"/>
        <v/>
      </c>
      <c r="L1432" s="65" t="str">
        <f t="shared" si="25"/>
        <v xml:space="preserve"> </v>
      </c>
      <c r="M1432" s="21"/>
      <c r="N1432" s="21"/>
      <c r="O1432" s="21"/>
      <c r="P1432" s="1"/>
      <c r="Q1432" s="1"/>
      <c r="R1432" s="1"/>
      <c r="S1432" s="1"/>
      <c r="T1432" s="1"/>
      <c r="U1432" s="1"/>
      <c r="V1432" s="1"/>
      <c r="W1432" s="1"/>
      <c r="X1432" s="1"/>
      <c r="Y1432" s="1"/>
      <c r="Z1432" s="1"/>
    </row>
    <row r="1433" spans="1:26" ht="14.25" customHeight="1" x14ac:dyDescent="0.35">
      <c r="A1433" s="21"/>
      <c r="B1433" s="74"/>
      <c r="C1433" s="143"/>
      <c r="D1433" s="135"/>
      <c r="E1433" s="75"/>
      <c r="F1433" s="76"/>
      <c r="G1433" s="77"/>
      <c r="H1433" s="78"/>
      <c r="I1433" s="79"/>
      <c r="J1433" s="21"/>
      <c r="K1433" s="64" t="str">
        <f t="shared" si="27"/>
        <v/>
      </c>
      <c r="L1433" s="65" t="str">
        <f t="shared" si="25"/>
        <v xml:space="preserve"> </v>
      </c>
      <c r="M1433" s="21"/>
      <c r="N1433" s="21"/>
      <c r="O1433" s="21"/>
      <c r="P1433" s="1"/>
      <c r="Q1433" s="1"/>
      <c r="R1433" s="1"/>
      <c r="S1433" s="1"/>
      <c r="T1433" s="1"/>
      <c r="U1433" s="1"/>
      <c r="V1433" s="1"/>
      <c r="W1433" s="1"/>
      <c r="X1433" s="1"/>
      <c r="Y1433" s="1"/>
      <c r="Z1433" s="1"/>
    </row>
    <row r="1434" spans="1:26" ht="14.25" customHeight="1" x14ac:dyDescent="0.35">
      <c r="A1434" s="21"/>
      <c r="B1434" s="74"/>
      <c r="C1434" s="143"/>
      <c r="D1434" s="135"/>
      <c r="E1434" s="75"/>
      <c r="F1434" s="76"/>
      <c r="G1434" s="77"/>
      <c r="H1434" s="78"/>
      <c r="I1434" s="79"/>
      <c r="J1434" s="21"/>
      <c r="K1434" s="64" t="str">
        <f t="shared" si="27"/>
        <v/>
      </c>
      <c r="L1434" s="65" t="str">
        <f t="shared" si="25"/>
        <v xml:space="preserve"> </v>
      </c>
      <c r="M1434" s="21"/>
      <c r="N1434" s="21"/>
      <c r="O1434" s="21"/>
      <c r="P1434" s="1"/>
      <c r="Q1434" s="1"/>
      <c r="R1434" s="1"/>
      <c r="S1434" s="1"/>
      <c r="T1434" s="1"/>
      <c r="U1434" s="1"/>
      <c r="V1434" s="1"/>
      <c r="W1434" s="1"/>
      <c r="X1434" s="1"/>
      <c r="Y1434" s="1"/>
      <c r="Z1434" s="1"/>
    </row>
    <row r="1435" spans="1:26" ht="14.25" customHeight="1" x14ac:dyDescent="0.35">
      <c r="A1435" s="21"/>
      <c r="B1435" s="74"/>
      <c r="C1435" s="143"/>
      <c r="D1435" s="135"/>
      <c r="E1435" s="75"/>
      <c r="F1435" s="76"/>
      <c r="G1435" s="77"/>
      <c r="H1435" s="78"/>
      <c r="I1435" s="79"/>
      <c r="J1435" s="21"/>
      <c r="K1435" s="64" t="str">
        <f t="shared" si="27"/>
        <v/>
      </c>
      <c r="L1435" s="65" t="str">
        <f t="shared" si="25"/>
        <v xml:space="preserve"> </v>
      </c>
      <c r="M1435" s="21"/>
      <c r="N1435" s="21"/>
      <c r="O1435" s="21"/>
      <c r="P1435" s="1"/>
      <c r="Q1435" s="1"/>
      <c r="R1435" s="1"/>
      <c r="S1435" s="1"/>
      <c r="T1435" s="1"/>
      <c r="U1435" s="1"/>
      <c r="V1435" s="1"/>
      <c r="W1435" s="1"/>
      <c r="X1435" s="1"/>
      <c r="Y1435" s="1"/>
      <c r="Z1435" s="1"/>
    </row>
    <row r="1436" spans="1:26" ht="14.25" customHeight="1" x14ac:dyDescent="0.35">
      <c r="A1436" s="21"/>
      <c r="B1436" s="74"/>
      <c r="C1436" s="143"/>
      <c r="D1436" s="135"/>
      <c r="E1436" s="75"/>
      <c r="F1436" s="76"/>
      <c r="G1436" s="77"/>
      <c r="H1436" s="78"/>
      <c r="I1436" s="79"/>
      <c r="J1436" s="21"/>
      <c r="K1436" s="64" t="str">
        <f t="shared" si="27"/>
        <v/>
      </c>
      <c r="L1436" s="65" t="str">
        <f t="shared" si="25"/>
        <v xml:space="preserve"> </v>
      </c>
      <c r="M1436" s="21"/>
      <c r="N1436" s="21"/>
      <c r="O1436" s="21"/>
      <c r="P1436" s="1"/>
      <c r="Q1436" s="1"/>
      <c r="R1436" s="1"/>
      <c r="S1436" s="1"/>
      <c r="T1436" s="1"/>
      <c r="U1436" s="1"/>
      <c r="V1436" s="1"/>
      <c r="W1436" s="1"/>
      <c r="X1436" s="1"/>
      <c r="Y1436" s="1"/>
      <c r="Z1436" s="1"/>
    </row>
    <row r="1437" spans="1:26" ht="14.25" customHeight="1" x14ac:dyDescent="0.35">
      <c r="A1437" s="21"/>
      <c r="B1437" s="74"/>
      <c r="C1437" s="143"/>
      <c r="D1437" s="135"/>
      <c r="E1437" s="75"/>
      <c r="F1437" s="76"/>
      <c r="G1437" s="77"/>
      <c r="H1437" s="78"/>
      <c r="I1437" s="79"/>
      <c r="J1437" s="21"/>
      <c r="K1437" s="64" t="str">
        <f t="shared" si="27"/>
        <v/>
      </c>
      <c r="L1437" s="65" t="str">
        <f t="shared" si="25"/>
        <v xml:space="preserve"> </v>
      </c>
      <c r="M1437" s="21"/>
      <c r="N1437" s="21"/>
      <c r="O1437" s="21"/>
      <c r="P1437" s="1"/>
      <c r="Q1437" s="1"/>
      <c r="R1437" s="1"/>
      <c r="S1437" s="1"/>
      <c r="T1437" s="1"/>
      <c r="U1437" s="1"/>
      <c r="V1437" s="1"/>
      <c r="W1437" s="1"/>
      <c r="X1437" s="1"/>
      <c r="Y1437" s="1"/>
      <c r="Z1437" s="1"/>
    </row>
    <row r="1438" spans="1:26" ht="14.25" customHeight="1" x14ac:dyDescent="0.35">
      <c r="A1438" s="21"/>
      <c r="B1438" s="74"/>
      <c r="C1438" s="143"/>
      <c r="D1438" s="135"/>
      <c r="E1438" s="75"/>
      <c r="F1438" s="76"/>
      <c r="G1438" s="77"/>
      <c r="H1438" s="78"/>
      <c r="I1438" s="79"/>
      <c r="J1438" s="21"/>
      <c r="K1438" s="64" t="str">
        <f t="shared" si="27"/>
        <v/>
      </c>
      <c r="L1438" s="65" t="str">
        <f t="shared" si="25"/>
        <v xml:space="preserve"> </v>
      </c>
      <c r="M1438" s="21"/>
      <c r="N1438" s="21"/>
      <c r="O1438" s="21"/>
      <c r="P1438" s="1"/>
      <c r="Q1438" s="1"/>
      <c r="R1438" s="1"/>
      <c r="S1438" s="1"/>
      <c r="T1438" s="1"/>
      <c r="U1438" s="1"/>
      <c r="V1438" s="1"/>
      <c r="W1438" s="1"/>
      <c r="X1438" s="1"/>
      <c r="Y1438" s="1"/>
      <c r="Z1438" s="1"/>
    </row>
    <row r="1439" spans="1:26" ht="14.25" customHeight="1" x14ac:dyDescent="0.35">
      <c r="A1439" s="21"/>
      <c r="B1439" s="74"/>
      <c r="C1439" s="143"/>
      <c r="D1439" s="135"/>
      <c r="E1439" s="75"/>
      <c r="F1439" s="76"/>
      <c r="G1439" s="77"/>
      <c r="H1439" s="78"/>
      <c r="I1439" s="79"/>
      <c r="J1439" s="21"/>
      <c r="K1439" s="64" t="str">
        <f t="shared" si="27"/>
        <v/>
      </c>
      <c r="L1439" s="65" t="str">
        <f t="shared" si="25"/>
        <v xml:space="preserve"> </v>
      </c>
      <c r="M1439" s="21"/>
      <c r="N1439" s="21"/>
      <c r="O1439" s="21"/>
      <c r="P1439" s="1"/>
      <c r="Q1439" s="1"/>
      <c r="R1439" s="1"/>
      <c r="S1439" s="1"/>
      <c r="T1439" s="1"/>
      <c r="U1439" s="1"/>
      <c r="V1439" s="1"/>
      <c r="W1439" s="1"/>
      <c r="X1439" s="1"/>
      <c r="Y1439" s="1"/>
      <c r="Z1439" s="1"/>
    </row>
    <row r="1440" spans="1:26" ht="14.25" customHeight="1" x14ac:dyDescent="0.35">
      <c r="A1440" s="21"/>
      <c r="B1440" s="74"/>
      <c r="C1440" s="143"/>
      <c r="D1440" s="135"/>
      <c r="E1440" s="75"/>
      <c r="F1440" s="76"/>
      <c r="G1440" s="77"/>
      <c r="H1440" s="78"/>
      <c r="I1440" s="79"/>
      <c r="J1440" s="21"/>
      <c r="K1440" s="64" t="str">
        <f t="shared" si="27"/>
        <v/>
      </c>
      <c r="L1440" s="65" t="str">
        <f t="shared" si="25"/>
        <v xml:space="preserve"> </v>
      </c>
      <c r="M1440" s="21"/>
      <c r="N1440" s="21"/>
      <c r="O1440" s="21"/>
      <c r="P1440" s="1"/>
      <c r="Q1440" s="1"/>
      <c r="R1440" s="1"/>
      <c r="S1440" s="1"/>
      <c r="T1440" s="1"/>
      <c r="U1440" s="1"/>
      <c r="V1440" s="1"/>
      <c r="W1440" s="1"/>
      <c r="X1440" s="1"/>
      <c r="Y1440" s="1"/>
      <c r="Z1440" s="1"/>
    </row>
    <row r="1441" spans="1:26" ht="14.25" customHeight="1" x14ac:dyDescent="0.35">
      <c r="A1441" s="21"/>
      <c r="B1441" s="74"/>
      <c r="C1441" s="143"/>
      <c r="D1441" s="135"/>
      <c r="E1441" s="75"/>
      <c r="F1441" s="76"/>
      <c r="G1441" s="77"/>
      <c r="H1441" s="78"/>
      <c r="I1441" s="79"/>
      <c r="J1441" s="21"/>
      <c r="K1441" s="64" t="str">
        <f t="shared" si="27"/>
        <v/>
      </c>
      <c r="L1441" s="65" t="str">
        <f t="shared" si="25"/>
        <v xml:space="preserve"> </v>
      </c>
      <c r="M1441" s="21"/>
      <c r="N1441" s="21"/>
      <c r="O1441" s="21"/>
      <c r="P1441" s="1"/>
      <c r="Q1441" s="1"/>
      <c r="R1441" s="1"/>
      <c r="S1441" s="1"/>
      <c r="T1441" s="1"/>
      <c r="U1441" s="1"/>
      <c r="V1441" s="1"/>
      <c r="W1441" s="1"/>
      <c r="X1441" s="1"/>
      <c r="Y1441" s="1"/>
      <c r="Z1441" s="1"/>
    </row>
    <row r="1442" spans="1:26" ht="14.25" customHeight="1" x14ac:dyDescent="0.35">
      <c r="A1442" s="21"/>
      <c r="B1442" s="74"/>
      <c r="C1442" s="143"/>
      <c r="D1442" s="135"/>
      <c r="E1442" s="75"/>
      <c r="F1442" s="76"/>
      <c r="G1442" s="77"/>
      <c r="H1442" s="78"/>
      <c r="I1442" s="79"/>
      <c r="J1442" s="21"/>
      <c r="K1442" s="64" t="str">
        <f t="shared" si="27"/>
        <v/>
      </c>
      <c r="L1442" s="65" t="str">
        <f t="shared" si="25"/>
        <v xml:space="preserve"> </v>
      </c>
      <c r="M1442" s="21"/>
      <c r="N1442" s="21"/>
      <c r="O1442" s="21"/>
      <c r="P1442" s="1"/>
      <c r="Q1442" s="1"/>
      <c r="R1442" s="1"/>
      <c r="S1442" s="1"/>
      <c r="T1442" s="1"/>
      <c r="U1442" s="1"/>
      <c r="V1442" s="1"/>
      <c r="W1442" s="1"/>
      <c r="X1442" s="1"/>
      <c r="Y1442" s="1"/>
      <c r="Z1442" s="1"/>
    </row>
    <row r="1443" spans="1:26" ht="14.25" customHeight="1" x14ac:dyDescent="0.35">
      <c r="A1443" s="21"/>
      <c r="B1443" s="74"/>
      <c r="C1443" s="143"/>
      <c r="D1443" s="135"/>
      <c r="E1443" s="75"/>
      <c r="F1443" s="76"/>
      <c r="G1443" s="77"/>
      <c r="H1443" s="78"/>
      <c r="I1443" s="79"/>
      <c r="J1443" s="21"/>
      <c r="K1443" s="64" t="str">
        <f t="shared" si="27"/>
        <v/>
      </c>
      <c r="L1443" s="65" t="str">
        <f t="shared" si="25"/>
        <v xml:space="preserve"> </v>
      </c>
      <c r="M1443" s="21"/>
      <c r="N1443" s="21"/>
      <c r="O1443" s="21"/>
      <c r="P1443" s="1"/>
      <c r="Q1443" s="1"/>
      <c r="R1443" s="1"/>
      <c r="S1443" s="1"/>
      <c r="T1443" s="1"/>
      <c r="U1443" s="1"/>
      <c r="V1443" s="1"/>
      <c r="W1443" s="1"/>
      <c r="X1443" s="1"/>
      <c r="Y1443" s="1"/>
      <c r="Z1443" s="1"/>
    </row>
    <row r="1444" spans="1:26" ht="14.25" customHeight="1" x14ac:dyDescent="0.35">
      <c r="A1444" s="21"/>
      <c r="B1444" s="74"/>
      <c r="C1444" s="143"/>
      <c r="D1444" s="135"/>
      <c r="E1444" s="75"/>
      <c r="F1444" s="76"/>
      <c r="G1444" s="77"/>
      <c r="H1444" s="78"/>
      <c r="I1444" s="79"/>
      <c r="J1444" s="21"/>
      <c r="K1444" s="64" t="str">
        <f t="shared" si="27"/>
        <v/>
      </c>
      <c r="L1444" s="65" t="str">
        <f t="shared" si="25"/>
        <v xml:space="preserve"> </v>
      </c>
      <c r="M1444" s="21"/>
      <c r="N1444" s="21"/>
      <c r="O1444" s="21"/>
      <c r="P1444" s="1"/>
      <c r="Q1444" s="1"/>
      <c r="R1444" s="1"/>
      <c r="S1444" s="1"/>
      <c r="T1444" s="1"/>
      <c r="U1444" s="1"/>
      <c r="V1444" s="1"/>
      <c r="W1444" s="1"/>
      <c r="X1444" s="1"/>
      <c r="Y1444" s="1"/>
      <c r="Z1444" s="1"/>
    </row>
    <row r="1445" spans="1:26" ht="15" customHeight="1" x14ac:dyDescent="0.35">
      <c r="A1445" s="21"/>
      <c r="B1445" s="82"/>
      <c r="C1445" s="144"/>
      <c r="D1445" s="141"/>
      <c r="E1445" s="75"/>
      <c r="F1445" s="83"/>
      <c r="G1445" s="84"/>
      <c r="H1445" s="85"/>
      <c r="I1445" s="86"/>
      <c r="J1445" s="21"/>
      <c r="K1445" s="68" t="str">
        <f t="shared" si="27"/>
        <v/>
      </c>
      <c r="L1445" s="69" t="str">
        <f t="shared" si="25"/>
        <v xml:space="preserve"> </v>
      </c>
      <c r="M1445" s="21"/>
      <c r="N1445" s="21"/>
      <c r="O1445" s="21"/>
      <c r="P1445" s="1"/>
      <c r="Q1445" s="1"/>
      <c r="R1445" s="1"/>
      <c r="S1445" s="1"/>
      <c r="T1445" s="1"/>
      <c r="U1445" s="1"/>
      <c r="V1445" s="1"/>
      <c r="W1445" s="1"/>
      <c r="X1445" s="1"/>
      <c r="Y1445" s="1"/>
      <c r="Z1445" s="1"/>
    </row>
    <row r="1446" spans="1:26" ht="14.25" customHeight="1" x14ac:dyDescent="0.35">
      <c r="A1446" s="21"/>
      <c r="B1446" s="21"/>
      <c r="C1446" s="21"/>
      <c r="D1446" s="21"/>
      <c r="E1446" s="21"/>
      <c r="F1446" s="21"/>
      <c r="G1446" s="21"/>
      <c r="H1446" s="21"/>
      <c r="I1446" s="21"/>
      <c r="J1446" s="21"/>
      <c r="K1446" s="21"/>
      <c r="L1446" s="21"/>
      <c r="M1446" s="21"/>
      <c r="N1446" s="21"/>
      <c r="O1446" s="21"/>
      <c r="P1446" s="1"/>
      <c r="Q1446" s="1"/>
      <c r="R1446" s="1"/>
      <c r="S1446" s="1"/>
      <c r="T1446" s="1"/>
      <c r="U1446" s="1"/>
      <c r="V1446" s="1"/>
      <c r="W1446" s="1"/>
      <c r="X1446" s="1"/>
      <c r="Y1446" s="1"/>
      <c r="Z1446" s="1"/>
    </row>
  </sheetData>
  <sheetProtection algorithmName="SHA-512" hashValue="Q5qmo6vrahTiEE5qUAFR+uhNiUeT8P5zTYxJjxepzPCTu7IcI9b9Jsc0oJxrII9e/JsIVKsSIGhn2SmDTFsqeA==" saltValue="S3LDvnGOTssTe+clVkeL8w==" spinCount="100000" sheet="1" objects="1" scenarios="1"/>
  <mergeCells count="1428">
    <mergeCell ref="C1344:D1344"/>
    <mergeCell ref="C1345:D1345"/>
    <mergeCell ref="C1346:D1346"/>
    <mergeCell ref="C1347:D1347"/>
    <mergeCell ref="C1348:D1348"/>
    <mergeCell ref="C1349:D1349"/>
    <mergeCell ref="C1327:D1327"/>
    <mergeCell ref="C1328:D1328"/>
    <mergeCell ref="C1329:D1329"/>
    <mergeCell ref="C1330:D1330"/>
    <mergeCell ref="C1331:D1331"/>
    <mergeCell ref="C1332:D1332"/>
    <mergeCell ref="C1333:D1333"/>
    <mergeCell ref="C1334:D1334"/>
    <mergeCell ref="C1335:D1335"/>
    <mergeCell ref="C1336:D1336"/>
    <mergeCell ref="C1337:D1337"/>
    <mergeCell ref="C1338:D1338"/>
    <mergeCell ref="C1339:D1339"/>
    <mergeCell ref="C1340:D1340"/>
    <mergeCell ref="C1341:D1341"/>
    <mergeCell ref="C1342:D1342"/>
    <mergeCell ref="C1343:D1343"/>
    <mergeCell ref="C1310:D1310"/>
    <mergeCell ref="C1311:D1311"/>
    <mergeCell ref="C1312:D1312"/>
    <mergeCell ref="C1313:D1313"/>
    <mergeCell ref="C1314:D1314"/>
    <mergeCell ref="C1315:D1315"/>
    <mergeCell ref="C1316:D1316"/>
    <mergeCell ref="C1317:D1317"/>
    <mergeCell ref="C1318:D1318"/>
    <mergeCell ref="C1319:D1319"/>
    <mergeCell ref="C1320:D1320"/>
    <mergeCell ref="C1321:D1321"/>
    <mergeCell ref="C1322:D1322"/>
    <mergeCell ref="C1323:D1323"/>
    <mergeCell ref="C1324:D1324"/>
    <mergeCell ref="C1325:D1325"/>
    <mergeCell ref="C1326:D1326"/>
    <mergeCell ref="C1293:D1293"/>
    <mergeCell ref="C1294:D1294"/>
    <mergeCell ref="C1295:D1295"/>
    <mergeCell ref="C1296:D1296"/>
    <mergeCell ref="C1297:D1297"/>
    <mergeCell ref="C1298:D1298"/>
    <mergeCell ref="C1299:D1299"/>
    <mergeCell ref="C1300:D1300"/>
    <mergeCell ref="C1301:D1301"/>
    <mergeCell ref="C1302:D1302"/>
    <mergeCell ref="C1303:D1303"/>
    <mergeCell ref="C1304:D1304"/>
    <mergeCell ref="C1305:D1305"/>
    <mergeCell ref="C1306:D1306"/>
    <mergeCell ref="C1307:D1307"/>
    <mergeCell ref="C1308:D1308"/>
    <mergeCell ref="C1309:D1309"/>
    <mergeCell ref="C1276:D1276"/>
    <mergeCell ref="C1277:D1277"/>
    <mergeCell ref="C1278:D1278"/>
    <mergeCell ref="C1279:D1279"/>
    <mergeCell ref="C1280:D1280"/>
    <mergeCell ref="C1281:D1281"/>
    <mergeCell ref="C1282:D1282"/>
    <mergeCell ref="C1283:D1283"/>
    <mergeCell ref="C1284:D1284"/>
    <mergeCell ref="C1285:D1285"/>
    <mergeCell ref="C1286:D1286"/>
    <mergeCell ref="C1287:D1287"/>
    <mergeCell ref="C1288:D1288"/>
    <mergeCell ref="C1289:D1289"/>
    <mergeCell ref="C1290:D1290"/>
    <mergeCell ref="C1291:D1291"/>
    <mergeCell ref="C1292:D1292"/>
    <mergeCell ref="C1259:D1259"/>
    <mergeCell ref="C1260:D1260"/>
    <mergeCell ref="C1261:D1261"/>
    <mergeCell ref="C1262:D1262"/>
    <mergeCell ref="C1263:D1263"/>
    <mergeCell ref="C1264:D1264"/>
    <mergeCell ref="C1265:D1265"/>
    <mergeCell ref="C1266:D1266"/>
    <mergeCell ref="C1267:D1267"/>
    <mergeCell ref="C1268:D1268"/>
    <mergeCell ref="C1269:D1269"/>
    <mergeCell ref="C1270:D1270"/>
    <mergeCell ref="C1271:D1271"/>
    <mergeCell ref="C1272:D1272"/>
    <mergeCell ref="C1273:D1273"/>
    <mergeCell ref="C1274:D1274"/>
    <mergeCell ref="C1275:D1275"/>
    <mergeCell ref="C1242:D1242"/>
    <mergeCell ref="C1243:D1243"/>
    <mergeCell ref="C1244:D1244"/>
    <mergeCell ref="C1245:D1245"/>
    <mergeCell ref="C1246:D1246"/>
    <mergeCell ref="C1247:D1247"/>
    <mergeCell ref="C1248:D1248"/>
    <mergeCell ref="C1249:D1249"/>
    <mergeCell ref="C1250:D1250"/>
    <mergeCell ref="C1251:D1251"/>
    <mergeCell ref="C1252:D1252"/>
    <mergeCell ref="C1253:D1253"/>
    <mergeCell ref="C1254:D1254"/>
    <mergeCell ref="C1255:D1255"/>
    <mergeCell ref="C1256:D1256"/>
    <mergeCell ref="C1257:D1257"/>
    <mergeCell ref="C1258:D1258"/>
    <mergeCell ref="C1225:D1225"/>
    <mergeCell ref="C1226:D1226"/>
    <mergeCell ref="C1227:D1227"/>
    <mergeCell ref="C1228:D1228"/>
    <mergeCell ref="C1229:D1229"/>
    <mergeCell ref="C1230:D1230"/>
    <mergeCell ref="C1231:D1231"/>
    <mergeCell ref="C1232:D1232"/>
    <mergeCell ref="C1233:D1233"/>
    <mergeCell ref="C1234:D1234"/>
    <mergeCell ref="C1235:D1235"/>
    <mergeCell ref="C1236:D1236"/>
    <mergeCell ref="C1237:D1237"/>
    <mergeCell ref="C1238:D1238"/>
    <mergeCell ref="C1239:D1239"/>
    <mergeCell ref="C1240:D1240"/>
    <mergeCell ref="C1241:D1241"/>
    <mergeCell ref="C1208:D1208"/>
    <mergeCell ref="C1209:D1209"/>
    <mergeCell ref="C1210:D1210"/>
    <mergeCell ref="C1211:D1211"/>
    <mergeCell ref="C1212:D1212"/>
    <mergeCell ref="C1213:D1213"/>
    <mergeCell ref="C1214:D1214"/>
    <mergeCell ref="C1215:D1215"/>
    <mergeCell ref="C1216:D1216"/>
    <mergeCell ref="C1217:D1217"/>
    <mergeCell ref="C1218:D1218"/>
    <mergeCell ref="C1219:D1219"/>
    <mergeCell ref="C1220:D1220"/>
    <mergeCell ref="C1221:D1221"/>
    <mergeCell ref="C1222:D1222"/>
    <mergeCell ref="C1223:D1223"/>
    <mergeCell ref="C1224:D1224"/>
    <mergeCell ref="C1191:D1191"/>
    <mergeCell ref="C1192:D1192"/>
    <mergeCell ref="C1193:D1193"/>
    <mergeCell ref="C1194:D1194"/>
    <mergeCell ref="C1195:D1195"/>
    <mergeCell ref="C1196:D1196"/>
    <mergeCell ref="C1197:D1197"/>
    <mergeCell ref="C1198:D1198"/>
    <mergeCell ref="C1199:D1199"/>
    <mergeCell ref="C1200:D1200"/>
    <mergeCell ref="C1201:D1201"/>
    <mergeCell ref="C1202:D1202"/>
    <mergeCell ref="C1203:D1203"/>
    <mergeCell ref="C1204:D1204"/>
    <mergeCell ref="C1205:D1205"/>
    <mergeCell ref="C1206:D1206"/>
    <mergeCell ref="C1207:D1207"/>
    <mergeCell ref="C1174:D1174"/>
    <mergeCell ref="C1175:D1175"/>
    <mergeCell ref="C1176:D1176"/>
    <mergeCell ref="C1177:D1177"/>
    <mergeCell ref="C1178:D1178"/>
    <mergeCell ref="C1179:D1179"/>
    <mergeCell ref="C1180:D1180"/>
    <mergeCell ref="C1181:D1181"/>
    <mergeCell ref="C1182:D1182"/>
    <mergeCell ref="C1183:D1183"/>
    <mergeCell ref="C1184:D1184"/>
    <mergeCell ref="C1185:D1185"/>
    <mergeCell ref="C1186:D1186"/>
    <mergeCell ref="C1187:D1187"/>
    <mergeCell ref="C1188:D1188"/>
    <mergeCell ref="C1189:D1189"/>
    <mergeCell ref="C1190:D1190"/>
    <mergeCell ref="C1157:D1157"/>
    <mergeCell ref="C1158:D1158"/>
    <mergeCell ref="C1159:D1159"/>
    <mergeCell ref="C1160:D1160"/>
    <mergeCell ref="C1161:D1161"/>
    <mergeCell ref="C1162:D1162"/>
    <mergeCell ref="C1163:D1163"/>
    <mergeCell ref="C1164:D1164"/>
    <mergeCell ref="C1165:D1165"/>
    <mergeCell ref="C1166:D1166"/>
    <mergeCell ref="C1167:D1167"/>
    <mergeCell ref="C1168:D1168"/>
    <mergeCell ref="C1169:D1169"/>
    <mergeCell ref="C1170:D1170"/>
    <mergeCell ref="C1171:D1171"/>
    <mergeCell ref="C1172:D1172"/>
    <mergeCell ref="C1173:D1173"/>
    <mergeCell ref="C1140:D1140"/>
    <mergeCell ref="C1141:D1141"/>
    <mergeCell ref="C1142:D1142"/>
    <mergeCell ref="C1143:D1143"/>
    <mergeCell ref="C1144:D1144"/>
    <mergeCell ref="C1145:D1145"/>
    <mergeCell ref="C1146:D1146"/>
    <mergeCell ref="C1147:D1147"/>
    <mergeCell ref="C1148:D1148"/>
    <mergeCell ref="C1149:D1149"/>
    <mergeCell ref="C1150:D1150"/>
    <mergeCell ref="C1151:D1151"/>
    <mergeCell ref="C1152:D1152"/>
    <mergeCell ref="C1153:D1153"/>
    <mergeCell ref="C1154:D1154"/>
    <mergeCell ref="C1155:D1155"/>
    <mergeCell ref="C1156:D1156"/>
    <mergeCell ref="C1123:D1123"/>
    <mergeCell ref="C1124:D1124"/>
    <mergeCell ref="C1125:D1125"/>
    <mergeCell ref="C1126:D1126"/>
    <mergeCell ref="C1127:D1127"/>
    <mergeCell ref="C1128:D1128"/>
    <mergeCell ref="C1129:D1129"/>
    <mergeCell ref="C1130:D1130"/>
    <mergeCell ref="C1131:D1131"/>
    <mergeCell ref="C1132:D1132"/>
    <mergeCell ref="C1133:D1133"/>
    <mergeCell ref="C1134:D1134"/>
    <mergeCell ref="C1135:D1135"/>
    <mergeCell ref="C1136:D1136"/>
    <mergeCell ref="C1137:D1137"/>
    <mergeCell ref="C1138:D1138"/>
    <mergeCell ref="C1139:D1139"/>
    <mergeCell ref="C1106:D1106"/>
    <mergeCell ref="C1107:D1107"/>
    <mergeCell ref="C1108:D1108"/>
    <mergeCell ref="C1109:D1109"/>
    <mergeCell ref="C1110:D1110"/>
    <mergeCell ref="C1111:D1111"/>
    <mergeCell ref="C1112:D1112"/>
    <mergeCell ref="C1113:D1113"/>
    <mergeCell ref="C1114:D1114"/>
    <mergeCell ref="C1115:D1115"/>
    <mergeCell ref="C1116:D1116"/>
    <mergeCell ref="C1117:D1117"/>
    <mergeCell ref="C1118:D1118"/>
    <mergeCell ref="C1119:D1119"/>
    <mergeCell ref="C1120:D1120"/>
    <mergeCell ref="C1121:D1121"/>
    <mergeCell ref="C1122:D1122"/>
    <mergeCell ref="C1089:D1089"/>
    <mergeCell ref="C1090:D1090"/>
    <mergeCell ref="C1091:D1091"/>
    <mergeCell ref="C1092:D1092"/>
    <mergeCell ref="C1093:D1093"/>
    <mergeCell ref="C1094:D1094"/>
    <mergeCell ref="C1095:D1095"/>
    <mergeCell ref="C1096:D1096"/>
    <mergeCell ref="C1097:D1097"/>
    <mergeCell ref="C1098:D1098"/>
    <mergeCell ref="C1099:D1099"/>
    <mergeCell ref="C1100:D1100"/>
    <mergeCell ref="C1101:D1101"/>
    <mergeCell ref="C1102:D1102"/>
    <mergeCell ref="C1103:D1103"/>
    <mergeCell ref="C1104:D1104"/>
    <mergeCell ref="C1105:D1105"/>
    <mergeCell ref="C1072:D1072"/>
    <mergeCell ref="C1073:D1073"/>
    <mergeCell ref="C1074:D1074"/>
    <mergeCell ref="C1075:D1075"/>
    <mergeCell ref="C1076:D1076"/>
    <mergeCell ref="C1077:D1077"/>
    <mergeCell ref="C1078:D1078"/>
    <mergeCell ref="C1079:D1079"/>
    <mergeCell ref="C1080:D1080"/>
    <mergeCell ref="C1081:D1081"/>
    <mergeCell ref="C1082:D1082"/>
    <mergeCell ref="C1083:D1083"/>
    <mergeCell ref="C1084:D1084"/>
    <mergeCell ref="C1085:D1085"/>
    <mergeCell ref="C1086:D1086"/>
    <mergeCell ref="C1087:D1087"/>
    <mergeCell ref="C1088:D1088"/>
    <mergeCell ref="C1055:D1055"/>
    <mergeCell ref="C1056:D1056"/>
    <mergeCell ref="C1057:D1057"/>
    <mergeCell ref="C1058:D1058"/>
    <mergeCell ref="C1059:D1059"/>
    <mergeCell ref="C1060:D1060"/>
    <mergeCell ref="C1061:D1061"/>
    <mergeCell ref="C1062:D1062"/>
    <mergeCell ref="C1063:D1063"/>
    <mergeCell ref="C1064:D1064"/>
    <mergeCell ref="C1065:D1065"/>
    <mergeCell ref="C1066:D1066"/>
    <mergeCell ref="C1067:D1067"/>
    <mergeCell ref="C1068:D1068"/>
    <mergeCell ref="C1069:D1069"/>
    <mergeCell ref="C1070:D1070"/>
    <mergeCell ref="C1071:D1071"/>
    <mergeCell ref="C1038:D1038"/>
    <mergeCell ref="C1039:D1039"/>
    <mergeCell ref="C1040:D1040"/>
    <mergeCell ref="C1041:D1041"/>
    <mergeCell ref="C1042:D1042"/>
    <mergeCell ref="C1043:D1043"/>
    <mergeCell ref="C1044:D1044"/>
    <mergeCell ref="C1045:D1045"/>
    <mergeCell ref="C1046:D1046"/>
    <mergeCell ref="C1047:D1047"/>
    <mergeCell ref="C1048:D1048"/>
    <mergeCell ref="C1049:D1049"/>
    <mergeCell ref="C1050:D1050"/>
    <mergeCell ref="C1051:D1051"/>
    <mergeCell ref="C1052:D1052"/>
    <mergeCell ref="C1053:D1053"/>
    <mergeCell ref="C1054:D1054"/>
    <mergeCell ref="C1398:D1398"/>
    <mergeCell ref="C1007:D1007"/>
    <mergeCell ref="C1008:D1008"/>
    <mergeCell ref="C1009:D1009"/>
    <mergeCell ref="C1010:D1010"/>
    <mergeCell ref="C1011:D1011"/>
    <mergeCell ref="C1012:D1012"/>
    <mergeCell ref="C1013:D1013"/>
    <mergeCell ref="C1014:D1014"/>
    <mergeCell ref="C1015:D1015"/>
    <mergeCell ref="C1016:D1016"/>
    <mergeCell ref="C1017:D1017"/>
    <mergeCell ref="C1018:D1018"/>
    <mergeCell ref="C1019:D1019"/>
    <mergeCell ref="C1020:D1020"/>
    <mergeCell ref="C1021:D1021"/>
    <mergeCell ref="C1022:D1022"/>
    <mergeCell ref="C1023:D1023"/>
    <mergeCell ref="C1024:D1024"/>
    <mergeCell ref="C1025:D1025"/>
    <mergeCell ref="C1026:D1026"/>
    <mergeCell ref="C1027:D1027"/>
    <mergeCell ref="C1028:D1028"/>
    <mergeCell ref="C1029:D1029"/>
    <mergeCell ref="C1030:D1030"/>
    <mergeCell ref="C1031:D1031"/>
    <mergeCell ref="C1032:D1032"/>
    <mergeCell ref="C1033:D1033"/>
    <mergeCell ref="C1034:D1034"/>
    <mergeCell ref="C1035:D1035"/>
    <mergeCell ref="C1036:D1036"/>
    <mergeCell ref="C1037:D1037"/>
    <mergeCell ref="C1381:D1381"/>
    <mergeCell ref="C1382:D1382"/>
    <mergeCell ref="C1383:D1383"/>
    <mergeCell ref="C1384:D1384"/>
    <mergeCell ref="C1385:D1385"/>
    <mergeCell ref="C1386:D1386"/>
    <mergeCell ref="C1387:D1387"/>
    <mergeCell ref="C1388:D1388"/>
    <mergeCell ref="C1389:D1389"/>
    <mergeCell ref="C1390:D1390"/>
    <mergeCell ref="C1391:D1391"/>
    <mergeCell ref="C1392:D1392"/>
    <mergeCell ref="C1393:D1393"/>
    <mergeCell ref="C1394:D1394"/>
    <mergeCell ref="C1395:D1395"/>
    <mergeCell ref="C1396:D1396"/>
    <mergeCell ref="C1397:D1397"/>
    <mergeCell ref="C1430:D1430"/>
    <mergeCell ref="C1431:D1431"/>
    <mergeCell ref="C1432:D1432"/>
    <mergeCell ref="C1433:D1433"/>
    <mergeCell ref="C1441:D1441"/>
    <mergeCell ref="C1442:D1442"/>
    <mergeCell ref="C1443:D1443"/>
    <mergeCell ref="C1444:D1444"/>
    <mergeCell ref="C1445:D1445"/>
    <mergeCell ref="C1434:D1434"/>
    <mergeCell ref="C1435:D1435"/>
    <mergeCell ref="C1436:D1436"/>
    <mergeCell ref="C1437:D1437"/>
    <mergeCell ref="C1438:D1438"/>
    <mergeCell ref="C1439:D1439"/>
    <mergeCell ref="C1440:D1440"/>
    <mergeCell ref="C1350:D1350"/>
    <mergeCell ref="C1351:D1351"/>
    <mergeCell ref="C1352:D1352"/>
    <mergeCell ref="C1353:D1353"/>
    <mergeCell ref="C1354:D1354"/>
    <mergeCell ref="C1355:D1355"/>
    <mergeCell ref="C1356:D1356"/>
    <mergeCell ref="C1357:D1357"/>
    <mergeCell ref="C1358:D1358"/>
    <mergeCell ref="C1359:D1359"/>
    <mergeCell ref="C1360:D1360"/>
    <mergeCell ref="C1361:D1361"/>
    <mergeCell ref="C1362:D1362"/>
    <mergeCell ref="C1363:D1363"/>
    <mergeCell ref="C1364:D1364"/>
    <mergeCell ref="C1365:D1365"/>
    <mergeCell ref="C1413:D1413"/>
    <mergeCell ref="C1414:D1414"/>
    <mergeCell ref="C1415:D1415"/>
    <mergeCell ref="C1416:D1416"/>
    <mergeCell ref="C1417:D1417"/>
    <mergeCell ref="C1418:D1418"/>
    <mergeCell ref="C1419:D1419"/>
    <mergeCell ref="C1420:D1420"/>
    <mergeCell ref="C1421:D1421"/>
    <mergeCell ref="C1422:D1422"/>
    <mergeCell ref="C1423:D1423"/>
    <mergeCell ref="C1424:D1424"/>
    <mergeCell ref="C1425:D1425"/>
    <mergeCell ref="C1426:D1426"/>
    <mergeCell ref="C1427:D1427"/>
    <mergeCell ref="C1428:D1428"/>
    <mergeCell ref="C1429:D1429"/>
    <mergeCell ref="C1004:D1004"/>
    <mergeCell ref="C1005:D1005"/>
    <mergeCell ref="C1006:D1006"/>
    <mergeCell ref="C1399:D1399"/>
    <mergeCell ref="C1400:D1400"/>
    <mergeCell ref="C1401:D1401"/>
    <mergeCell ref="C1402:D1402"/>
    <mergeCell ref="C1403:D1403"/>
    <mergeCell ref="C1404:D1404"/>
    <mergeCell ref="C1405:D1405"/>
    <mergeCell ref="C1406:D1406"/>
    <mergeCell ref="C1407:D1407"/>
    <mergeCell ref="C1408:D1408"/>
    <mergeCell ref="C1409:D1409"/>
    <mergeCell ref="C1410:D1410"/>
    <mergeCell ref="C1411:D1411"/>
    <mergeCell ref="C1412:D1412"/>
    <mergeCell ref="C1366:D1366"/>
    <mergeCell ref="C1367:D1367"/>
    <mergeCell ref="C1368:D1368"/>
    <mergeCell ref="C1369:D1369"/>
    <mergeCell ref="C1370:D1370"/>
    <mergeCell ref="C1371:D1371"/>
    <mergeCell ref="C1372:D1372"/>
    <mergeCell ref="C1373:D1373"/>
    <mergeCell ref="C1374:D1374"/>
    <mergeCell ref="C1375:D1375"/>
    <mergeCell ref="C1376:D1376"/>
    <mergeCell ref="C1377:D1377"/>
    <mergeCell ref="C1378:D1378"/>
    <mergeCell ref="C1379:D1379"/>
    <mergeCell ref="C1380:D1380"/>
    <mergeCell ref="C987:D987"/>
    <mergeCell ref="C988:D988"/>
    <mergeCell ref="C989:D989"/>
    <mergeCell ref="C990:D990"/>
    <mergeCell ref="C991:D991"/>
    <mergeCell ref="C992:D992"/>
    <mergeCell ref="C993:D993"/>
    <mergeCell ref="C994:D994"/>
    <mergeCell ref="C995:D995"/>
    <mergeCell ref="C996:D996"/>
    <mergeCell ref="C997:D997"/>
    <mergeCell ref="C998:D998"/>
    <mergeCell ref="C999:D999"/>
    <mergeCell ref="C1000:D1000"/>
    <mergeCell ref="C1001:D1001"/>
    <mergeCell ref="C1002:D1002"/>
    <mergeCell ref="C1003:D1003"/>
    <mergeCell ref="C970:D970"/>
    <mergeCell ref="C971:D971"/>
    <mergeCell ref="C972:D972"/>
    <mergeCell ref="C973:D973"/>
    <mergeCell ref="C974:D974"/>
    <mergeCell ref="C975:D975"/>
    <mergeCell ref="C976:D976"/>
    <mergeCell ref="C977:D977"/>
    <mergeCell ref="C978:D978"/>
    <mergeCell ref="C979:D979"/>
    <mergeCell ref="C980:D980"/>
    <mergeCell ref="C981:D981"/>
    <mergeCell ref="C982:D982"/>
    <mergeCell ref="C983:D983"/>
    <mergeCell ref="C984:D984"/>
    <mergeCell ref="C985:D985"/>
    <mergeCell ref="C986:D986"/>
    <mergeCell ref="C953:D953"/>
    <mergeCell ref="C954:D954"/>
    <mergeCell ref="C955:D955"/>
    <mergeCell ref="C956:D956"/>
    <mergeCell ref="C957:D957"/>
    <mergeCell ref="C958:D958"/>
    <mergeCell ref="C959:D959"/>
    <mergeCell ref="C960:D960"/>
    <mergeCell ref="C961:D961"/>
    <mergeCell ref="C962:D962"/>
    <mergeCell ref="C963:D963"/>
    <mergeCell ref="C964:D964"/>
    <mergeCell ref="C965:D965"/>
    <mergeCell ref="C966:D966"/>
    <mergeCell ref="C967:D967"/>
    <mergeCell ref="C968:D968"/>
    <mergeCell ref="C969:D969"/>
    <mergeCell ref="C936:D936"/>
    <mergeCell ref="C937:D937"/>
    <mergeCell ref="C938:D938"/>
    <mergeCell ref="C939:D939"/>
    <mergeCell ref="C940:D940"/>
    <mergeCell ref="C941:D941"/>
    <mergeCell ref="C942:D942"/>
    <mergeCell ref="C943:D943"/>
    <mergeCell ref="C944:D944"/>
    <mergeCell ref="C945:D945"/>
    <mergeCell ref="C946:D946"/>
    <mergeCell ref="C947:D947"/>
    <mergeCell ref="C948:D948"/>
    <mergeCell ref="C949:D949"/>
    <mergeCell ref="C950:D950"/>
    <mergeCell ref="C951:D951"/>
    <mergeCell ref="C952:D952"/>
    <mergeCell ref="C919:D919"/>
    <mergeCell ref="C920:D920"/>
    <mergeCell ref="C921:D921"/>
    <mergeCell ref="C922:D922"/>
    <mergeCell ref="C923:D923"/>
    <mergeCell ref="C924:D924"/>
    <mergeCell ref="C925:D925"/>
    <mergeCell ref="C926:D926"/>
    <mergeCell ref="C927:D927"/>
    <mergeCell ref="C928:D928"/>
    <mergeCell ref="C929:D929"/>
    <mergeCell ref="C930:D930"/>
    <mergeCell ref="C931:D931"/>
    <mergeCell ref="C932:D932"/>
    <mergeCell ref="C933:D933"/>
    <mergeCell ref="C934:D934"/>
    <mergeCell ref="C935:D935"/>
    <mergeCell ref="C902:D902"/>
    <mergeCell ref="C903:D903"/>
    <mergeCell ref="C904:D904"/>
    <mergeCell ref="C905:D905"/>
    <mergeCell ref="C906:D906"/>
    <mergeCell ref="C907:D907"/>
    <mergeCell ref="C908:D908"/>
    <mergeCell ref="C909:D909"/>
    <mergeCell ref="C910:D910"/>
    <mergeCell ref="C911:D911"/>
    <mergeCell ref="C912:D912"/>
    <mergeCell ref="C913:D913"/>
    <mergeCell ref="C914:D914"/>
    <mergeCell ref="C915:D915"/>
    <mergeCell ref="C916:D916"/>
    <mergeCell ref="C917:D917"/>
    <mergeCell ref="C918:D918"/>
    <mergeCell ref="C885:D885"/>
    <mergeCell ref="C886:D886"/>
    <mergeCell ref="C887:D887"/>
    <mergeCell ref="C888:D888"/>
    <mergeCell ref="C889:D889"/>
    <mergeCell ref="C890:D890"/>
    <mergeCell ref="C891:D891"/>
    <mergeCell ref="C892:D892"/>
    <mergeCell ref="C893:D893"/>
    <mergeCell ref="C894:D894"/>
    <mergeCell ref="C895:D895"/>
    <mergeCell ref="C896:D896"/>
    <mergeCell ref="C897:D897"/>
    <mergeCell ref="C898:D898"/>
    <mergeCell ref="C899:D899"/>
    <mergeCell ref="C900:D900"/>
    <mergeCell ref="C901:D901"/>
    <mergeCell ref="C868:D868"/>
    <mergeCell ref="C869:D869"/>
    <mergeCell ref="C870:D870"/>
    <mergeCell ref="C871:D871"/>
    <mergeCell ref="C872:D872"/>
    <mergeCell ref="C873:D873"/>
    <mergeCell ref="C874:D874"/>
    <mergeCell ref="C875:D875"/>
    <mergeCell ref="C876:D876"/>
    <mergeCell ref="C877:D877"/>
    <mergeCell ref="C878:D878"/>
    <mergeCell ref="C879:D879"/>
    <mergeCell ref="C880:D880"/>
    <mergeCell ref="C881:D881"/>
    <mergeCell ref="C882:D882"/>
    <mergeCell ref="C883:D883"/>
    <mergeCell ref="C884:D884"/>
    <mergeCell ref="C851:D851"/>
    <mergeCell ref="C852:D852"/>
    <mergeCell ref="C853:D853"/>
    <mergeCell ref="C854:D854"/>
    <mergeCell ref="C855:D855"/>
    <mergeCell ref="C856:D856"/>
    <mergeCell ref="C857:D857"/>
    <mergeCell ref="C858:D858"/>
    <mergeCell ref="C859:D859"/>
    <mergeCell ref="C860:D860"/>
    <mergeCell ref="C861:D861"/>
    <mergeCell ref="C862:D862"/>
    <mergeCell ref="C863:D863"/>
    <mergeCell ref="C864:D864"/>
    <mergeCell ref="C865:D865"/>
    <mergeCell ref="C866:D866"/>
    <mergeCell ref="C867:D867"/>
    <mergeCell ref="C834:D834"/>
    <mergeCell ref="C835:D835"/>
    <mergeCell ref="C836:D836"/>
    <mergeCell ref="C837:D837"/>
    <mergeCell ref="C838:D838"/>
    <mergeCell ref="C839:D839"/>
    <mergeCell ref="C840:D840"/>
    <mergeCell ref="C841:D841"/>
    <mergeCell ref="C842:D842"/>
    <mergeCell ref="C843:D843"/>
    <mergeCell ref="C844:D844"/>
    <mergeCell ref="C845:D845"/>
    <mergeCell ref="C846:D846"/>
    <mergeCell ref="C847:D847"/>
    <mergeCell ref="C848:D848"/>
    <mergeCell ref="C849:D849"/>
    <mergeCell ref="C850:D850"/>
    <mergeCell ref="C817:D817"/>
    <mergeCell ref="C818:D818"/>
    <mergeCell ref="C819:D819"/>
    <mergeCell ref="C820:D820"/>
    <mergeCell ref="C821:D821"/>
    <mergeCell ref="C822:D822"/>
    <mergeCell ref="C823:D823"/>
    <mergeCell ref="C824:D824"/>
    <mergeCell ref="C825:D825"/>
    <mergeCell ref="C826:D826"/>
    <mergeCell ref="C827:D827"/>
    <mergeCell ref="C828:D828"/>
    <mergeCell ref="C829:D829"/>
    <mergeCell ref="C830:D830"/>
    <mergeCell ref="C831:D831"/>
    <mergeCell ref="C832:D832"/>
    <mergeCell ref="C833:D833"/>
    <mergeCell ref="C800:D800"/>
    <mergeCell ref="C801:D801"/>
    <mergeCell ref="C802:D802"/>
    <mergeCell ref="C803:D803"/>
    <mergeCell ref="C804:D804"/>
    <mergeCell ref="C805:D805"/>
    <mergeCell ref="C806:D806"/>
    <mergeCell ref="C807:D807"/>
    <mergeCell ref="C808:D808"/>
    <mergeCell ref="C809:D809"/>
    <mergeCell ref="C810:D810"/>
    <mergeCell ref="C811:D811"/>
    <mergeCell ref="C812:D812"/>
    <mergeCell ref="C813:D813"/>
    <mergeCell ref="C814:D814"/>
    <mergeCell ref="C815:D815"/>
    <mergeCell ref="C816:D816"/>
    <mergeCell ref="C783:D783"/>
    <mergeCell ref="C784:D784"/>
    <mergeCell ref="C785:D785"/>
    <mergeCell ref="C786:D786"/>
    <mergeCell ref="C787:D787"/>
    <mergeCell ref="C788:D788"/>
    <mergeCell ref="C789:D789"/>
    <mergeCell ref="C790:D790"/>
    <mergeCell ref="C791:D791"/>
    <mergeCell ref="C792:D792"/>
    <mergeCell ref="C793:D793"/>
    <mergeCell ref="C794:D794"/>
    <mergeCell ref="C795:D795"/>
    <mergeCell ref="C796:D796"/>
    <mergeCell ref="C797:D797"/>
    <mergeCell ref="C798:D798"/>
    <mergeCell ref="C799:D799"/>
    <mergeCell ref="C766:D766"/>
    <mergeCell ref="C767:D767"/>
    <mergeCell ref="C768:D768"/>
    <mergeCell ref="C769:D769"/>
    <mergeCell ref="C770:D770"/>
    <mergeCell ref="C771:D771"/>
    <mergeCell ref="C772:D772"/>
    <mergeCell ref="C773:D773"/>
    <mergeCell ref="C774:D774"/>
    <mergeCell ref="C775:D775"/>
    <mergeCell ref="C776:D776"/>
    <mergeCell ref="C777:D777"/>
    <mergeCell ref="C778:D778"/>
    <mergeCell ref="C779:D779"/>
    <mergeCell ref="C780:D780"/>
    <mergeCell ref="C781:D781"/>
    <mergeCell ref="C782:D782"/>
    <mergeCell ref="C749:D749"/>
    <mergeCell ref="C750:D750"/>
    <mergeCell ref="C751:D751"/>
    <mergeCell ref="C752:D752"/>
    <mergeCell ref="C753:D753"/>
    <mergeCell ref="C754:D754"/>
    <mergeCell ref="C755:D755"/>
    <mergeCell ref="C756:D756"/>
    <mergeCell ref="C757:D757"/>
    <mergeCell ref="C758:D758"/>
    <mergeCell ref="C759:D759"/>
    <mergeCell ref="C760:D760"/>
    <mergeCell ref="C761:D761"/>
    <mergeCell ref="C762:D762"/>
    <mergeCell ref="C763:D763"/>
    <mergeCell ref="C764:D764"/>
    <mergeCell ref="C765:D765"/>
    <mergeCell ref="C732:D732"/>
    <mergeCell ref="C733:D733"/>
    <mergeCell ref="C734:D734"/>
    <mergeCell ref="C735:D735"/>
    <mergeCell ref="C736:D736"/>
    <mergeCell ref="C737:D737"/>
    <mergeCell ref="C738:D738"/>
    <mergeCell ref="C739:D739"/>
    <mergeCell ref="C740:D740"/>
    <mergeCell ref="C741:D741"/>
    <mergeCell ref="C742:D742"/>
    <mergeCell ref="C743:D743"/>
    <mergeCell ref="C744:D744"/>
    <mergeCell ref="C745:D745"/>
    <mergeCell ref="C746:D746"/>
    <mergeCell ref="C747:D747"/>
    <mergeCell ref="C748:D748"/>
    <mergeCell ref="C715:D715"/>
    <mergeCell ref="C716:D716"/>
    <mergeCell ref="C717:D717"/>
    <mergeCell ref="C718:D718"/>
    <mergeCell ref="C719:D719"/>
    <mergeCell ref="C720:D720"/>
    <mergeCell ref="C721:D721"/>
    <mergeCell ref="C722:D722"/>
    <mergeCell ref="C723:D723"/>
    <mergeCell ref="C724:D724"/>
    <mergeCell ref="C725:D725"/>
    <mergeCell ref="C726:D726"/>
    <mergeCell ref="C727:D727"/>
    <mergeCell ref="C728:D728"/>
    <mergeCell ref="C729:D729"/>
    <mergeCell ref="C730:D730"/>
    <mergeCell ref="C731:D731"/>
    <mergeCell ref="C698:D698"/>
    <mergeCell ref="C699:D699"/>
    <mergeCell ref="C700:D700"/>
    <mergeCell ref="C701:D701"/>
    <mergeCell ref="C702:D702"/>
    <mergeCell ref="C703:D703"/>
    <mergeCell ref="C704:D704"/>
    <mergeCell ref="C705:D705"/>
    <mergeCell ref="C706:D706"/>
    <mergeCell ref="C707:D707"/>
    <mergeCell ref="C708:D708"/>
    <mergeCell ref="C709:D709"/>
    <mergeCell ref="C710:D710"/>
    <mergeCell ref="C711:D711"/>
    <mergeCell ref="C712:D712"/>
    <mergeCell ref="C713:D713"/>
    <mergeCell ref="C714:D714"/>
    <mergeCell ref="C681:D681"/>
    <mergeCell ref="C682:D682"/>
    <mergeCell ref="C683:D683"/>
    <mergeCell ref="C684:D684"/>
    <mergeCell ref="C685:D685"/>
    <mergeCell ref="C686:D686"/>
    <mergeCell ref="C687:D687"/>
    <mergeCell ref="C688:D688"/>
    <mergeCell ref="C689:D689"/>
    <mergeCell ref="C690:D690"/>
    <mergeCell ref="C691:D691"/>
    <mergeCell ref="C692:D692"/>
    <mergeCell ref="C693:D693"/>
    <mergeCell ref="C694:D694"/>
    <mergeCell ref="C695:D695"/>
    <mergeCell ref="C696:D696"/>
    <mergeCell ref="C697:D697"/>
    <mergeCell ref="C664:D664"/>
    <mergeCell ref="C665:D665"/>
    <mergeCell ref="C666:D666"/>
    <mergeCell ref="C667:D667"/>
    <mergeCell ref="C668:D668"/>
    <mergeCell ref="C669:D669"/>
    <mergeCell ref="C670:D670"/>
    <mergeCell ref="C671:D671"/>
    <mergeCell ref="C672:D672"/>
    <mergeCell ref="C673:D673"/>
    <mergeCell ref="C674:D674"/>
    <mergeCell ref="C675:D675"/>
    <mergeCell ref="C676:D676"/>
    <mergeCell ref="C677:D677"/>
    <mergeCell ref="C678:D678"/>
    <mergeCell ref="C679:D679"/>
    <mergeCell ref="C680:D680"/>
    <mergeCell ref="C647:D647"/>
    <mergeCell ref="C648:D648"/>
    <mergeCell ref="C649:D649"/>
    <mergeCell ref="C650:D650"/>
    <mergeCell ref="C651:D651"/>
    <mergeCell ref="C652:D652"/>
    <mergeCell ref="C653:D653"/>
    <mergeCell ref="C654:D654"/>
    <mergeCell ref="C655:D655"/>
    <mergeCell ref="C656:D656"/>
    <mergeCell ref="C657:D657"/>
    <mergeCell ref="C658:D658"/>
    <mergeCell ref="C659:D659"/>
    <mergeCell ref="C660:D660"/>
    <mergeCell ref="C661:D661"/>
    <mergeCell ref="C662:D662"/>
    <mergeCell ref="C663:D663"/>
    <mergeCell ref="C630:D630"/>
    <mergeCell ref="C631:D631"/>
    <mergeCell ref="C632:D632"/>
    <mergeCell ref="C633:D633"/>
    <mergeCell ref="C634:D634"/>
    <mergeCell ref="C635:D635"/>
    <mergeCell ref="C636:D636"/>
    <mergeCell ref="C637:D637"/>
    <mergeCell ref="C638:D638"/>
    <mergeCell ref="C639:D639"/>
    <mergeCell ref="C640:D640"/>
    <mergeCell ref="C641:D641"/>
    <mergeCell ref="C642:D642"/>
    <mergeCell ref="C643:D643"/>
    <mergeCell ref="C644:D644"/>
    <mergeCell ref="C645:D645"/>
    <mergeCell ref="C646:D646"/>
    <mergeCell ref="C613:D613"/>
    <mergeCell ref="C614:D614"/>
    <mergeCell ref="C615:D615"/>
    <mergeCell ref="C616:D616"/>
    <mergeCell ref="C617:D617"/>
    <mergeCell ref="C618:D618"/>
    <mergeCell ref="C619:D619"/>
    <mergeCell ref="C620:D620"/>
    <mergeCell ref="C621:D621"/>
    <mergeCell ref="C622:D622"/>
    <mergeCell ref="C623:D623"/>
    <mergeCell ref="C624:D624"/>
    <mergeCell ref="C625:D625"/>
    <mergeCell ref="C626:D626"/>
    <mergeCell ref="C627:D627"/>
    <mergeCell ref="C628:D628"/>
    <mergeCell ref="C629:D629"/>
    <mergeCell ref="C596:D596"/>
    <mergeCell ref="C597:D597"/>
    <mergeCell ref="C598:D598"/>
    <mergeCell ref="C599:D599"/>
    <mergeCell ref="C600:D600"/>
    <mergeCell ref="C601:D601"/>
    <mergeCell ref="C602:D602"/>
    <mergeCell ref="C603:D603"/>
    <mergeCell ref="C604:D604"/>
    <mergeCell ref="C605:D605"/>
    <mergeCell ref="C606:D606"/>
    <mergeCell ref="C607:D607"/>
    <mergeCell ref="C608:D608"/>
    <mergeCell ref="C609:D609"/>
    <mergeCell ref="C610:D610"/>
    <mergeCell ref="C611:D611"/>
    <mergeCell ref="C612:D612"/>
    <mergeCell ref="C579:D579"/>
    <mergeCell ref="C580:D580"/>
    <mergeCell ref="C581:D581"/>
    <mergeCell ref="C582:D582"/>
    <mergeCell ref="C583:D583"/>
    <mergeCell ref="C584:D584"/>
    <mergeCell ref="C585:D585"/>
    <mergeCell ref="C586:D586"/>
    <mergeCell ref="C587:D587"/>
    <mergeCell ref="C588:D588"/>
    <mergeCell ref="C589:D589"/>
    <mergeCell ref="C590:D590"/>
    <mergeCell ref="C591:D591"/>
    <mergeCell ref="C592:D592"/>
    <mergeCell ref="C593:D593"/>
    <mergeCell ref="C594:D594"/>
    <mergeCell ref="C595:D595"/>
    <mergeCell ref="C562:D562"/>
    <mergeCell ref="C563:D563"/>
    <mergeCell ref="C564:D564"/>
    <mergeCell ref="C565:D565"/>
    <mergeCell ref="C566:D566"/>
    <mergeCell ref="C567:D567"/>
    <mergeCell ref="C568:D568"/>
    <mergeCell ref="C569:D569"/>
    <mergeCell ref="C570:D570"/>
    <mergeCell ref="C571:D571"/>
    <mergeCell ref="C572:D572"/>
    <mergeCell ref="C573:D573"/>
    <mergeCell ref="C574:D574"/>
    <mergeCell ref="C575:D575"/>
    <mergeCell ref="C576:D576"/>
    <mergeCell ref="C577:D577"/>
    <mergeCell ref="C578:D578"/>
    <mergeCell ref="C545:D545"/>
    <mergeCell ref="C546:D546"/>
    <mergeCell ref="C547:D547"/>
    <mergeCell ref="C548:D548"/>
    <mergeCell ref="C549:D549"/>
    <mergeCell ref="C550:D550"/>
    <mergeCell ref="C551:D551"/>
    <mergeCell ref="C552:D552"/>
    <mergeCell ref="C553:D553"/>
    <mergeCell ref="C554:D554"/>
    <mergeCell ref="C555:D555"/>
    <mergeCell ref="C556:D556"/>
    <mergeCell ref="C557:D557"/>
    <mergeCell ref="C558:D558"/>
    <mergeCell ref="C559:D559"/>
    <mergeCell ref="C560:D560"/>
    <mergeCell ref="C561:D561"/>
    <mergeCell ref="C528:D528"/>
    <mergeCell ref="C529:D529"/>
    <mergeCell ref="C530:D530"/>
    <mergeCell ref="C531:D531"/>
    <mergeCell ref="C532:D532"/>
    <mergeCell ref="C533:D533"/>
    <mergeCell ref="C534:D534"/>
    <mergeCell ref="C535:D535"/>
    <mergeCell ref="C536:D536"/>
    <mergeCell ref="C537:D537"/>
    <mergeCell ref="C538:D538"/>
    <mergeCell ref="C539:D539"/>
    <mergeCell ref="C540:D540"/>
    <mergeCell ref="C541:D541"/>
    <mergeCell ref="C542:D542"/>
    <mergeCell ref="C543:D543"/>
    <mergeCell ref="C544:D544"/>
    <mergeCell ref="C511:D511"/>
    <mergeCell ref="C512:D512"/>
    <mergeCell ref="C513:D513"/>
    <mergeCell ref="C514:D514"/>
    <mergeCell ref="C515:D515"/>
    <mergeCell ref="C516:D516"/>
    <mergeCell ref="C517:D517"/>
    <mergeCell ref="C518:D518"/>
    <mergeCell ref="C519:D519"/>
    <mergeCell ref="C520:D520"/>
    <mergeCell ref="C521:D521"/>
    <mergeCell ref="C522:D522"/>
    <mergeCell ref="C523:D523"/>
    <mergeCell ref="C524:D524"/>
    <mergeCell ref="C525:D525"/>
    <mergeCell ref="C526:D526"/>
    <mergeCell ref="C527:D527"/>
    <mergeCell ref="C494:D494"/>
    <mergeCell ref="C495:D495"/>
    <mergeCell ref="C496:D496"/>
    <mergeCell ref="C497:D497"/>
    <mergeCell ref="C498:D498"/>
    <mergeCell ref="C499:D499"/>
    <mergeCell ref="C500:D500"/>
    <mergeCell ref="C501:D501"/>
    <mergeCell ref="C502:D502"/>
    <mergeCell ref="C503:D503"/>
    <mergeCell ref="C504:D504"/>
    <mergeCell ref="C505:D505"/>
    <mergeCell ref="C506:D506"/>
    <mergeCell ref="C507:D507"/>
    <mergeCell ref="C508:D508"/>
    <mergeCell ref="C509:D509"/>
    <mergeCell ref="C510:D510"/>
    <mergeCell ref="C477:D477"/>
    <mergeCell ref="C478:D478"/>
    <mergeCell ref="C479:D479"/>
    <mergeCell ref="C480:D480"/>
    <mergeCell ref="C481:D481"/>
    <mergeCell ref="C482:D482"/>
    <mergeCell ref="C483:D483"/>
    <mergeCell ref="C484:D484"/>
    <mergeCell ref="C485:D485"/>
    <mergeCell ref="C486:D486"/>
    <mergeCell ref="C487:D487"/>
    <mergeCell ref="C488:D488"/>
    <mergeCell ref="C489:D489"/>
    <mergeCell ref="C490:D490"/>
    <mergeCell ref="C491:D491"/>
    <mergeCell ref="C492:D492"/>
    <mergeCell ref="C493:D493"/>
    <mergeCell ref="C460:D460"/>
    <mergeCell ref="C461:D461"/>
    <mergeCell ref="C462:D462"/>
    <mergeCell ref="C463:D463"/>
    <mergeCell ref="C464:D464"/>
    <mergeCell ref="C465:D465"/>
    <mergeCell ref="C466:D466"/>
    <mergeCell ref="C467:D467"/>
    <mergeCell ref="C468:D468"/>
    <mergeCell ref="C469:D469"/>
    <mergeCell ref="C470:D470"/>
    <mergeCell ref="C471:D471"/>
    <mergeCell ref="C472:D472"/>
    <mergeCell ref="C473:D473"/>
    <mergeCell ref="C474:D474"/>
    <mergeCell ref="C475:D475"/>
    <mergeCell ref="C476:D476"/>
    <mergeCell ref="C443:D443"/>
    <mergeCell ref="C444:D444"/>
    <mergeCell ref="C445:D445"/>
    <mergeCell ref="C446:D446"/>
    <mergeCell ref="C447:D447"/>
    <mergeCell ref="C448:D448"/>
    <mergeCell ref="C449:D449"/>
    <mergeCell ref="C450:D450"/>
    <mergeCell ref="C451:D451"/>
    <mergeCell ref="C452:D452"/>
    <mergeCell ref="C453:D453"/>
    <mergeCell ref="C454:D454"/>
    <mergeCell ref="C455:D455"/>
    <mergeCell ref="C456:D456"/>
    <mergeCell ref="C457:D457"/>
    <mergeCell ref="C458:D458"/>
    <mergeCell ref="C459:D459"/>
    <mergeCell ref="C426:D426"/>
    <mergeCell ref="C427:D427"/>
    <mergeCell ref="C428:D428"/>
    <mergeCell ref="C429:D429"/>
    <mergeCell ref="C430:D430"/>
    <mergeCell ref="C431:D431"/>
    <mergeCell ref="C432:D432"/>
    <mergeCell ref="C433:D433"/>
    <mergeCell ref="C434:D434"/>
    <mergeCell ref="C435:D435"/>
    <mergeCell ref="C436:D436"/>
    <mergeCell ref="C437:D437"/>
    <mergeCell ref="C438:D438"/>
    <mergeCell ref="C439:D439"/>
    <mergeCell ref="C440:D440"/>
    <mergeCell ref="C441:D441"/>
    <mergeCell ref="C442:D442"/>
    <mergeCell ref="C409:D409"/>
    <mergeCell ref="C410:D410"/>
    <mergeCell ref="C411:D411"/>
    <mergeCell ref="C412:D412"/>
    <mergeCell ref="C413:D413"/>
    <mergeCell ref="C414:D414"/>
    <mergeCell ref="C415:D415"/>
    <mergeCell ref="C416:D416"/>
    <mergeCell ref="C417:D417"/>
    <mergeCell ref="C418:D418"/>
    <mergeCell ref="C419:D419"/>
    <mergeCell ref="C420:D420"/>
    <mergeCell ref="C421:D421"/>
    <mergeCell ref="C422:D422"/>
    <mergeCell ref="C423:D423"/>
    <mergeCell ref="C424:D424"/>
    <mergeCell ref="C425:D425"/>
    <mergeCell ref="C392:D392"/>
    <mergeCell ref="C393:D393"/>
    <mergeCell ref="C394:D394"/>
    <mergeCell ref="C395:D395"/>
    <mergeCell ref="C396:D396"/>
    <mergeCell ref="C397:D397"/>
    <mergeCell ref="C398:D398"/>
    <mergeCell ref="C399:D399"/>
    <mergeCell ref="C400:D400"/>
    <mergeCell ref="C401:D401"/>
    <mergeCell ref="C402:D402"/>
    <mergeCell ref="C403:D403"/>
    <mergeCell ref="C404:D404"/>
    <mergeCell ref="C405:D405"/>
    <mergeCell ref="C406:D406"/>
    <mergeCell ref="C407:D407"/>
    <mergeCell ref="C408:D408"/>
    <mergeCell ref="C375:D375"/>
    <mergeCell ref="C376:D376"/>
    <mergeCell ref="C377:D377"/>
    <mergeCell ref="C378:D378"/>
    <mergeCell ref="C379:D379"/>
    <mergeCell ref="C380:D380"/>
    <mergeCell ref="C381:D381"/>
    <mergeCell ref="C382:D382"/>
    <mergeCell ref="C383:D383"/>
    <mergeCell ref="C384:D384"/>
    <mergeCell ref="C385:D385"/>
    <mergeCell ref="C386:D386"/>
    <mergeCell ref="C387:D387"/>
    <mergeCell ref="C388:D388"/>
    <mergeCell ref="C389:D389"/>
    <mergeCell ref="C390:D390"/>
    <mergeCell ref="C391:D391"/>
    <mergeCell ref="C358:D358"/>
    <mergeCell ref="C359:D359"/>
    <mergeCell ref="C360:D360"/>
    <mergeCell ref="C361:D361"/>
    <mergeCell ref="C362:D362"/>
    <mergeCell ref="C363:D363"/>
    <mergeCell ref="C364:D364"/>
    <mergeCell ref="C365:D365"/>
    <mergeCell ref="C366:D366"/>
    <mergeCell ref="C367:D367"/>
    <mergeCell ref="C368:D368"/>
    <mergeCell ref="C369:D369"/>
    <mergeCell ref="C370:D370"/>
    <mergeCell ref="C371:D371"/>
    <mergeCell ref="C372:D372"/>
    <mergeCell ref="C373:D373"/>
    <mergeCell ref="C374:D374"/>
    <mergeCell ref="C341:D341"/>
    <mergeCell ref="C342:D342"/>
    <mergeCell ref="C343:D343"/>
    <mergeCell ref="C344:D344"/>
    <mergeCell ref="C345:D345"/>
    <mergeCell ref="C346:D346"/>
    <mergeCell ref="C347:D347"/>
    <mergeCell ref="C348:D348"/>
    <mergeCell ref="C349:D349"/>
    <mergeCell ref="C350:D350"/>
    <mergeCell ref="C351:D351"/>
    <mergeCell ref="C352:D352"/>
    <mergeCell ref="C353:D353"/>
    <mergeCell ref="C354:D354"/>
    <mergeCell ref="C355:D355"/>
    <mergeCell ref="C356:D356"/>
    <mergeCell ref="C357:D357"/>
    <mergeCell ref="C324:D324"/>
    <mergeCell ref="C325:D325"/>
    <mergeCell ref="C326:D326"/>
    <mergeCell ref="C327:D327"/>
    <mergeCell ref="C328:D328"/>
    <mergeCell ref="C329:D329"/>
    <mergeCell ref="C330:D330"/>
    <mergeCell ref="C331:D331"/>
    <mergeCell ref="C332:D332"/>
    <mergeCell ref="C333:D333"/>
    <mergeCell ref="C334:D334"/>
    <mergeCell ref="C335:D335"/>
    <mergeCell ref="C336:D336"/>
    <mergeCell ref="C337:D337"/>
    <mergeCell ref="C338:D338"/>
    <mergeCell ref="C339:D339"/>
    <mergeCell ref="C340:D340"/>
    <mergeCell ref="C307:D307"/>
    <mergeCell ref="C308:D308"/>
    <mergeCell ref="C309:D309"/>
    <mergeCell ref="C310:D310"/>
    <mergeCell ref="C311:D311"/>
    <mergeCell ref="C312:D312"/>
    <mergeCell ref="C313:D313"/>
    <mergeCell ref="C314:D314"/>
    <mergeCell ref="C315:D315"/>
    <mergeCell ref="C316:D316"/>
    <mergeCell ref="C317:D317"/>
    <mergeCell ref="C318:D318"/>
    <mergeCell ref="C319:D319"/>
    <mergeCell ref="C320:D320"/>
    <mergeCell ref="C321:D321"/>
    <mergeCell ref="C322:D322"/>
    <mergeCell ref="C323:D323"/>
    <mergeCell ref="C290:D290"/>
    <mergeCell ref="C291:D291"/>
    <mergeCell ref="C292:D292"/>
    <mergeCell ref="C293:D293"/>
    <mergeCell ref="C294:D294"/>
    <mergeCell ref="C295:D295"/>
    <mergeCell ref="C296:D296"/>
    <mergeCell ref="C297:D297"/>
    <mergeCell ref="C298:D298"/>
    <mergeCell ref="C299:D299"/>
    <mergeCell ref="C300:D300"/>
    <mergeCell ref="C301:D301"/>
    <mergeCell ref="C302:D302"/>
    <mergeCell ref="C303:D303"/>
    <mergeCell ref="C304:D304"/>
    <mergeCell ref="C305:D305"/>
    <mergeCell ref="C306:D306"/>
    <mergeCell ref="C273:D273"/>
    <mergeCell ref="C274:D274"/>
    <mergeCell ref="C275:D275"/>
    <mergeCell ref="C276:D276"/>
    <mergeCell ref="C277:D277"/>
    <mergeCell ref="C278:D278"/>
    <mergeCell ref="C279:D279"/>
    <mergeCell ref="C280:D280"/>
    <mergeCell ref="C281:D281"/>
    <mergeCell ref="C282:D282"/>
    <mergeCell ref="C283:D283"/>
    <mergeCell ref="C284:D284"/>
    <mergeCell ref="C285:D285"/>
    <mergeCell ref="C286:D286"/>
    <mergeCell ref="C287:D287"/>
    <mergeCell ref="C288:D288"/>
    <mergeCell ref="C289:D289"/>
    <mergeCell ref="C256:D256"/>
    <mergeCell ref="C257:D257"/>
    <mergeCell ref="C258:D258"/>
    <mergeCell ref="C259:D259"/>
    <mergeCell ref="C260:D260"/>
    <mergeCell ref="C261:D261"/>
    <mergeCell ref="C262:D262"/>
    <mergeCell ref="C263:D263"/>
    <mergeCell ref="C264:D264"/>
    <mergeCell ref="C265:D265"/>
    <mergeCell ref="C266:D266"/>
    <mergeCell ref="C267:D267"/>
    <mergeCell ref="C268:D268"/>
    <mergeCell ref="C269:D269"/>
    <mergeCell ref="C270:D270"/>
    <mergeCell ref="C271:D271"/>
    <mergeCell ref="C272:D272"/>
    <mergeCell ref="C239:D239"/>
    <mergeCell ref="C240:D240"/>
    <mergeCell ref="C241:D241"/>
    <mergeCell ref="C242:D242"/>
    <mergeCell ref="C243:D243"/>
    <mergeCell ref="C244:D244"/>
    <mergeCell ref="C245:D245"/>
    <mergeCell ref="C246:D246"/>
    <mergeCell ref="C247:D247"/>
    <mergeCell ref="C248:D248"/>
    <mergeCell ref="C249:D249"/>
    <mergeCell ref="C250:D250"/>
    <mergeCell ref="C251:D251"/>
    <mergeCell ref="C252:D252"/>
    <mergeCell ref="C253:D253"/>
    <mergeCell ref="C254:D254"/>
    <mergeCell ref="C255:D255"/>
    <mergeCell ref="C222:D222"/>
    <mergeCell ref="C223:D223"/>
    <mergeCell ref="C224:D224"/>
    <mergeCell ref="C225:D225"/>
    <mergeCell ref="C226:D226"/>
    <mergeCell ref="C227:D227"/>
    <mergeCell ref="C228:D228"/>
    <mergeCell ref="C229:D229"/>
    <mergeCell ref="C230:D230"/>
    <mergeCell ref="C231:D231"/>
    <mergeCell ref="C232:D232"/>
    <mergeCell ref="C233:D233"/>
    <mergeCell ref="C234:D234"/>
    <mergeCell ref="C235:D235"/>
    <mergeCell ref="C236:D236"/>
    <mergeCell ref="C237:D237"/>
    <mergeCell ref="C238:D238"/>
    <mergeCell ref="C205:D205"/>
    <mergeCell ref="C206:D206"/>
    <mergeCell ref="C207:D207"/>
    <mergeCell ref="C208:D208"/>
    <mergeCell ref="C209:D209"/>
    <mergeCell ref="C210:D210"/>
    <mergeCell ref="C211:D211"/>
    <mergeCell ref="C212:D212"/>
    <mergeCell ref="C213:D213"/>
    <mergeCell ref="C214:D214"/>
    <mergeCell ref="C215:D215"/>
    <mergeCell ref="C216:D216"/>
    <mergeCell ref="C217:D217"/>
    <mergeCell ref="C218:D218"/>
    <mergeCell ref="C219:D219"/>
    <mergeCell ref="C220:D220"/>
    <mergeCell ref="C221:D221"/>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202:D202"/>
    <mergeCell ref="C203:D203"/>
    <mergeCell ref="C204:D204"/>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80:D80"/>
    <mergeCell ref="C81:D81"/>
    <mergeCell ref="C82:D82"/>
    <mergeCell ref="C83:D83"/>
    <mergeCell ref="C84:D84"/>
    <mergeCell ref="C85:D85"/>
    <mergeCell ref="C86:D86"/>
    <mergeCell ref="C87:D87"/>
    <mergeCell ref="C88:D88"/>
    <mergeCell ref="C89:D89"/>
    <mergeCell ref="C90:D90"/>
    <mergeCell ref="C91:D91"/>
    <mergeCell ref="C115:D115"/>
    <mergeCell ref="C116:D116"/>
    <mergeCell ref="C117:D117"/>
    <mergeCell ref="C118:D118"/>
    <mergeCell ref="C119:D119"/>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F26:L26"/>
    <mergeCell ref="C35:E35"/>
    <mergeCell ref="C36:E36"/>
    <mergeCell ref="C26:E26"/>
    <mergeCell ref="C27:E27"/>
    <mergeCell ref="C28:E28"/>
    <mergeCell ref="C31:E31"/>
    <mergeCell ref="C32:E32"/>
    <mergeCell ref="C33:E33"/>
    <mergeCell ref="C34:E34"/>
    <mergeCell ref="F27:L27"/>
    <mergeCell ref="F28:L28"/>
    <mergeCell ref="C30:L30"/>
    <mergeCell ref="F31:L31"/>
    <mergeCell ref="F32:L32"/>
    <mergeCell ref="F33:L33"/>
    <mergeCell ref="F34:L34"/>
    <mergeCell ref="F35:L35"/>
    <mergeCell ref="F36:L36"/>
    <mergeCell ref="B38:L38"/>
    <mergeCell ref="B39:D39"/>
    <mergeCell ref="E39:H39"/>
    <mergeCell ref="I39:K39"/>
    <mergeCell ref="G40:H40"/>
    <mergeCell ref="B40:C40"/>
    <mergeCell ref="B42:D42"/>
    <mergeCell ref="F42:I42"/>
    <mergeCell ref="K42:L42"/>
    <mergeCell ref="C43:D43"/>
    <mergeCell ref="C44:D44"/>
    <mergeCell ref="C45:D45"/>
    <mergeCell ref="C1:H1"/>
    <mergeCell ref="I1:L1"/>
    <mergeCell ref="B3:L3"/>
    <mergeCell ref="B4:L5"/>
    <mergeCell ref="C6:L6"/>
    <mergeCell ref="C7:D7"/>
    <mergeCell ref="F7:G7"/>
    <mergeCell ref="I7:L7"/>
    <mergeCell ref="J8:L8"/>
    <mergeCell ref="J9:L9"/>
    <mergeCell ref="J10:L10"/>
    <mergeCell ref="J11:L11"/>
    <mergeCell ref="J12:L12"/>
    <mergeCell ref="I14:L14"/>
    <mergeCell ref="C21:L21"/>
    <mergeCell ref="C23:L23"/>
    <mergeCell ref="C24:E24"/>
    <mergeCell ref="F24:L24"/>
    <mergeCell ref="C25:E25"/>
    <mergeCell ref="F25:L25"/>
  </mergeCells>
  <dataValidations count="5">
    <dataValidation type="list" allowBlank="1" showInputMessage="1" showErrorMessage="1" prompt=" - " sqref="I46:I1445" xr:uid="{00000000-0002-0000-0000-000000000000}">
      <formula1>Places</formula1>
    </dataValidation>
    <dataValidation type="list" allowBlank="1" showInputMessage="1" showErrorMessage="1" prompt=" - " sqref="G46:G1445" xr:uid="{00000000-0002-0000-0000-000001000000}">
      <formula1>StartGrades</formula1>
    </dataValidation>
    <dataValidation type="list" allowBlank="1" showInputMessage="1" showErrorMessage="1" prompt=" - " sqref="E39" xr:uid="{00000000-0002-0000-0000-000002000000}">
      <formula1>PreviousAward</formula1>
    </dataValidation>
    <dataValidation type="list" allowBlank="1" showInputMessage="1" showErrorMessage="1" prompt=" - " sqref="H46:H1445" xr:uid="{00000000-0002-0000-0000-000003000000}">
      <formula1>EndGrades</formula1>
    </dataValidation>
    <dataValidation type="list" allowBlank="1" showInputMessage="1" showErrorMessage="1" prompt=" - " sqref="F46:F1445" xr:uid="{00000000-0002-0000-0000-000004000000}">
      <formula1>ClassTypes</formula1>
    </dataValidation>
  </dataValidations>
  <pageMargins left="0.7" right="0.7" top="0.75" bottom="0.75" header="0" footer="0"/>
  <pageSetup orientation="landscape"/>
  <ignoredErrors>
    <ignoredError sqref="H45"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defaultColWidth="14.453125" defaultRowHeight="15" customHeight="1" x14ac:dyDescent="0.35"/>
  <cols>
    <col min="1" max="1" width="17" customWidth="1"/>
    <col min="2" max="10" width="8" customWidth="1"/>
    <col min="11" max="11" width="66.453125" customWidth="1"/>
    <col min="12" max="26" width="8" customWidth="1"/>
  </cols>
  <sheetData>
    <row r="1" spans="1:8" ht="14.25" customHeight="1" x14ac:dyDescent="0.35">
      <c r="A1" s="2" t="s">
        <v>63</v>
      </c>
    </row>
    <row r="2" spans="1:8" ht="14.25" customHeight="1" x14ac:dyDescent="0.35">
      <c r="A2" s="2" t="s">
        <v>65</v>
      </c>
    </row>
    <row r="3" spans="1:8" ht="14.25" customHeight="1" x14ac:dyDescent="0.35">
      <c r="A3" s="2" t="s">
        <v>66</v>
      </c>
    </row>
    <row r="4" spans="1:8" ht="14.25" customHeight="1" x14ac:dyDescent="0.35">
      <c r="A4" s="2" t="s">
        <v>76</v>
      </c>
    </row>
    <row r="5" spans="1:8" ht="14.25" customHeight="1" x14ac:dyDescent="0.35"/>
    <row r="6" spans="1:8" ht="14.25" customHeight="1" x14ac:dyDescent="0.35">
      <c r="A6" s="2" t="s">
        <v>59</v>
      </c>
    </row>
    <row r="7" spans="1:8" ht="14.25" customHeight="1" x14ac:dyDescent="0.35">
      <c r="A7" s="2" t="s">
        <v>61</v>
      </c>
    </row>
    <row r="8" spans="1:8" ht="14.25" customHeight="1" x14ac:dyDescent="0.35">
      <c r="B8" s="3"/>
      <c r="E8" s="2" t="s">
        <v>5</v>
      </c>
    </row>
    <row r="9" spans="1:8" ht="14.25" customHeight="1" x14ac:dyDescent="0.35">
      <c r="A9" s="2" t="s">
        <v>68</v>
      </c>
    </row>
    <row r="10" spans="1:8" ht="14.25" customHeight="1" x14ac:dyDescent="0.35"/>
    <row r="11" spans="1:8" ht="14.25" customHeight="1" x14ac:dyDescent="0.35">
      <c r="A11" s="2" t="s">
        <v>5</v>
      </c>
      <c r="B11" s="2" t="s">
        <v>63</v>
      </c>
      <c r="D11" s="4" t="s">
        <v>77</v>
      </c>
      <c r="F11" s="4"/>
    </row>
    <row r="12" spans="1:8" ht="14.25" customHeight="1" x14ac:dyDescent="0.35">
      <c r="A12" s="2" t="s">
        <v>8</v>
      </c>
      <c r="B12" s="2" t="s">
        <v>69</v>
      </c>
      <c r="D12" s="4">
        <v>1</v>
      </c>
      <c r="F12" s="5" t="s">
        <v>64</v>
      </c>
      <c r="H12" s="2" t="s">
        <v>6</v>
      </c>
    </row>
    <row r="13" spans="1:8" ht="14.25" customHeight="1" x14ac:dyDescent="0.35">
      <c r="A13" s="2" t="s">
        <v>11</v>
      </c>
      <c r="B13" s="2" t="s">
        <v>70</v>
      </c>
      <c r="D13" s="4">
        <v>2</v>
      </c>
      <c r="F13" s="5" t="s">
        <v>67</v>
      </c>
      <c r="H13" s="2" t="s">
        <v>9</v>
      </c>
    </row>
    <row r="14" spans="1:8" ht="14.25" customHeight="1" x14ac:dyDescent="0.35">
      <c r="A14" s="2" t="s">
        <v>14</v>
      </c>
      <c r="B14" s="2" t="s">
        <v>71</v>
      </c>
      <c r="D14" s="4">
        <v>3</v>
      </c>
      <c r="F14" s="5" t="s">
        <v>73</v>
      </c>
      <c r="H14" s="2" t="s">
        <v>12</v>
      </c>
    </row>
    <row r="15" spans="1:8" ht="14.25" customHeight="1" x14ac:dyDescent="0.35">
      <c r="A15" s="2" t="s">
        <v>17</v>
      </c>
      <c r="B15" s="2" t="s">
        <v>36</v>
      </c>
      <c r="D15" s="4">
        <v>4</v>
      </c>
      <c r="F15" s="5" t="s">
        <v>62</v>
      </c>
    </row>
    <row r="16" spans="1:8" ht="14.25" customHeight="1" x14ac:dyDescent="0.35">
      <c r="A16" s="2" t="s">
        <v>20</v>
      </c>
      <c r="B16" s="2" t="s">
        <v>72</v>
      </c>
      <c r="D16" s="4">
        <v>5</v>
      </c>
      <c r="F16" s="5" t="s">
        <v>75</v>
      </c>
    </row>
    <row r="17" spans="1:11" ht="14.25" customHeight="1" x14ac:dyDescent="0.35">
      <c r="A17" s="2" t="s">
        <v>21</v>
      </c>
      <c r="D17" s="4">
        <v>6</v>
      </c>
      <c r="F17" s="5" t="s">
        <v>74</v>
      </c>
      <c r="K17" s="6"/>
    </row>
    <row r="18" spans="1:11" ht="14.25" customHeight="1" x14ac:dyDescent="0.35">
      <c r="A18" s="2" t="s">
        <v>23</v>
      </c>
      <c r="D18" s="4">
        <v>7</v>
      </c>
      <c r="F18" s="5"/>
      <c r="K18" s="6"/>
    </row>
    <row r="19" spans="1:11" ht="14.25" customHeight="1" x14ac:dyDescent="0.35">
      <c r="A19" s="2" t="s">
        <v>24</v>
      </c>
      <c r="F19" s="5"/>
      <c r="K19" s="6"/>
    </row>
    <row r="20" spans="1:11" ht="14.25" customHeight="1" x14ac:dyDescent="0.35">
      <c r="A20" s="2" t="s">
        <v>25</v>
      </c>
      <c r="F20" s="5"/>
    </row>
    <row r="21" spans="1:11" ht="14.25" customHeight="1" x14ac:dyDescent="0.35">
      <c r="A21" s="2" t="s">
        <v>26</v>
      </c>
      <c r="B21" s="2" t="s">
        <v>29</v>
      </c>
      <c r="F21" s="5"/>
    </row>
    <row r="22" spans="1:11" ht="14.25" customHeight="1" x14ac:dyDescent="0.35">
      <c r="F22" s="5"/>
    </row>
    <row r="23" spans="1:11" ht="14.25" customHeight="1" x14ac:dyDescent="0.35">
      <c r="F23" s="5"/>
    </row>
    <row r="24" spans="1:11" ht="14.25" customHeight="1" x14ac:dyDescent="0.35">
      <c r="F24" s="5"/>
    </row>
    <row r="25" spans="1:11" ht="14.25" customHeight="1" x14ac:dyDescent="0.35">
      <c r="F25" s="5"/>
    </row>
    <row r="26" spans="1:11" ht="14.25" customHeight="1" x14ac:dyDescent="0.35">
      <c r="F26" s="5"/>
    </row>
    <row r="27" spans="1:11" ht="14.25" customHeight="1" x14ac:dyDescent="0.35">
      <c r="F27" s="5"/>
    </row>
    <row r="28" spans="1:11" ht="14.25" customHeight="1" x14ac:dyDescent="0.35">
      <c r="F28" s="5"/>
    </row>
    <row r="29" spans="1:11" ht="14.25" customHeight="1" x14ac:dyDescent="0.35">
      <c r="F29" s="5"/>
    </row>
    <row r="30" spans="1:11" ht="14.25" customHeight="1" x14ac:dyDescent="0.35">
      <c r="F30" s="5"/>
    </row>
    <row r="31" spans="1:11" ht="14.25" customHeight="1" x14ac:dyDescent="0.35">
      <c r="F31" s="5"/>
    </row>
    <row r="32" spans="1:11" ht="14.25" customHeight="1" x14ac:dyDescent="0.35">
      <c r="F32" s="5"/>
    </row>
    <row r="33" spans="6:9" ht="14.25" customHeight="1" x14ac:dyDescent="0.35">
      <c r="F33" s="5"/>
    </row>
    <row r="34" spans="6:9" ht="14.25" customHeight="1" x14ac:dyDescent="0.35">
      <c r="F34" s="7"/>
    </row>
    <row r="35" spans="6:9" ht="14.25" customHeight="1" x14ac:dyDescent="0.35">
      <c r="F35" s="7"/>
    </row>
    <row r="36" spans="6:9" ht="14.25" customHeight="1" x14ac:dyDescent="0.35">
      <c r="I36" s="2" t="str">
        <f>IF(OR(E36=0,H36=0),"",IF(E36="Agility",VLOOKUP(H36,B8:C18,2,FALSE),VLOOKUP(H36,E8:F17,2,FALSE)))</f>
        <v/>
      </c>
    </row>
    <row r="37" spans="6:9" ht="14.25" customHeight="1" x14ac:dyDescent="0.35"/>
    <row r="38" spans="6:9" ht="14.25" customHeight="1" x14ac:dyDescent="0.35"/>
    <row r="39" spans="6:9" ht="14.25" customHeight="1" x14ac:dyDescent="0.35"/>
    <row r="40" spans="6:9" ht="14.25" customHeight="1" x14ac:dyDescent="0.35"/>
    <row r="41" spans="6:9" ht="14.25" customHeight="1" x14ac:dyDescent="0.35"/>
    <row r="42" spans="6:9" ht="14.25" customHeight="1" x14ac:dyDescent="0.35"/>
    <row r="43" spans="6:9" ht="14.25" customHeight="1" x14ac:dyDescent="0.35"/>
    <row r="44" spans="6:9" ht="14.25" customHeight="1" x14ac:dyDescent="0.35"/>
    <row r="45" spans="6:9" ht="14.25" customHeight="1" x14ac:dyDescent="0.35"/>
    <row r="46" spans="6:9" ht="14.25" customHeight="1" x14ac:dyDescent="0.35"/>
    <row r="47" spans="6:9" ht="14.25" customHeight="1" x14ac:dyDescent="0.35"/>
    <row r="48" spans="6:9"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1404"/>
  <sheetViews>
    <sheetView workbookViewId="0"/>
  </sheetViews>
  <sheetFormatPr defaultColWidth="14.453125" defaultRowHeight="15" customHeight="1" x14ac:dyDescent="0.35"/>
  <cols>
    <col min="1" max="1" width="3.81640625" customWidth="1"/>
    <col min="2" max="2" width="10.54296875" customWidth="1"/>
    <col min="3" max="6" width="8" customWidth="1"/>
    <col min="7" max="7" width="10.54296875" customWidth="1"/>
    <col min="8" max="13" width="8" customWidth="1"/>
    <col min="14" max="14" width="89" customWidth="1"/>
    <col min="15" max="15" width="11.453125" customWidth="1"/>
    <col min="16" max="16" width="14" customWidth="1"/>
    <col min="17" max="17" width="11.453125" customWidth="1"/>
    <col min="18" max="18" width="12.54296875" customWidth="1"/>
    <col min="19" max="26" width="8" customWidth="1"/>
  </cols>
  <sheetData>
    <row r="1" spans="2:17" ht="14.25" customHeight="1" x14ac:dyDescent="0.35"/>
    <row r="2" spans="2:17" ht="14.25" customHeight="1" x14ac:dyDescent="0.35">
      <c r="B2" s="2" t="s">
        <v>78</v>
      </c>
      <c r="C2" s="2" t="s">
        <v>59</v>
      </c>
      <c r="D2" s="2" t="s">
        <v>61</v>
      </c>
      <c r="E2" s="2" t="s">
        <v>59</v>
      </c>
      <c r="F2" s="2" t="s">
        <v>61</v>
      </c>
      <c r="G2" s="8">
        <v>42370</v>
      </c>
    </row>
    <row r="3" spans="2:17" ht="14.25" customHeight="1" x14ac:dyDescent="0.35">
      <c r="I3" s="6"/>
    </row>
    <row r="4" spans="2:17" ht="14.25" customHeight="1" x14ac:dyDescent="0.35">
      <c r="C4" s="2">
        <f>'Agility Record Sheet'!D40</f>
        <v>0</v>
      </c>
      <c r="D4" s="2">
        <f>'Agility Record Sheet'!I40</f>
        <v>0</v>
      </c>
    </row>
    <row r="5" spans="2:17" ht="14.25" customHeight="1" x14ac:dyDescent="0.35">
      <c r="B5" s="8" t="str">
        <f>IF('Agility Record Sheet'!B46="","",'Agility Record Sheet'!B46)</f>
        <v/>
      </c>
      <c r="C5" s="9" t="str">
        <f>IF('Agility Record Sheet'!F46="Agility",'Agility Record Sheet'!K46,"")</f>
        <v/>
      </c>
      <c r="D5" s="9" t="str">
        <f>IF('Agility Record Sheet'!F46="Jumping",'Agility Record Sheet'!K46,"")</f>
        <v/>
      </c>
      <c r="E5" s="9" t="str">
        <f>IF(B5&lt;CutOffDate,"",IF('Agility Record Sheet'!F46="Agility",'Agility Record Sheet'!K46,""))</f>
        <v/>
      </c>
      <c r="F5" s="9" t="str">
        <f>IF(B5&lt;CutOffDate,"",IF('Agility Record Sheet'!F46="Jumping",'Agility Record Sheet'!K46,""))</f>
        <v/>
      </c>
    </row>
    <row r="6" spans="2:17" ht="14.25" customHeight="1" x14ac:dyDescent="0.35">
      <c r="B6" s="8" t="str">
        <f>IF('Agility Record Sheet'!B47="","",'Agility Record Sheet'!B47)</f>
        <v/>
      </c>
      <c r="C6" s="9" t="str">
        <f>IF('Agility Record Sheet'!F47="Agility",'Agility Record Sheet'!K47,"")</f>
        <v/>
      </c>
      <c r="D6" s="9" t="str">
        <f>IF('Agility Record Sheet'!F47="Jumping",'Agility Record Sheet'!K47,"")</f>
        <v/>
      </c>
      <c r="E6" s="9" t="str">
        <f>IF(B6&lt;CutOffDate,"",IF('Agility Record Sheet'!F47="Agility",'Agility Record Sheet'!K47,""))</f>
        <v/>
      </c>
      <c r="F6" s="9" t="str">
        <f>IF(B6&lt;CutOffDate,"",IF('Agility Record Sheet'!F47="Jumping",'Agility Record Sheet'!K47,""))</f>
        <v/>
      </c>
    </row>
    <row r="7" spans="2:17" ht="14.25" customHeight="1" x14ac:dyDescent="0.35">
      <c r="B7" s="8" t="str">
        <f>IF('Agility Record Sheet'!B48="","",'Agility Record Sheet'!B48)</f>
        <v/>
      </c>
      <c r="C7" s="9" t="str">
        <f>IF('Agility Record Sheet'!F48="Agility",'Agility Record Sheet'!K48,"")</f>
        <v/>
      </c>
      <c r="D7" s="9" t="str">
        <f>IF('Agility Record Sheet'!F48="Jumping",'Agility Record Sheet'!K48,"")</f>
        <v/>
      </c>
      <c r="E7" s="9" t="str">
        <f>IF(B7&lt;CutOffDate,"",IF('Agility Record Sheet'!F48="Agility",'Agility Record Sheet'!K48,""))</f>
        <v/>
      </c>
      <c r="F7" s="9" t="str">
        <f>IF(B7&lt;CutOffDate,"",IF('Agility Record Sheet'!F48="Jumping",'Agility Record Sheet'!K48,""))</f>
        <v/>
      </c>
    </row>
    <row r="8" spans="2:17" ht="14.25" customHeight="1" x14ac:dyDescent="0.35">
      <c r="B8" s="8" t="str">
        <f>IF('Agility Record Sheet'!B49="","",'Agility Record Sheet'!B49)</f>
        <v/>
      </c>
      <c r="C8" s="9" t="str">
        <f>IF('Agility Record Sheet'!F49="Agility",'Agility Record Sheet'!K49,"")</f>
        <v/>
      </c>
      <c r="D8" s="9" t="str">
        <f>IF('Agility Record Sheet'!F49="Jumping",'Agility Record Sheet'!K49,"")</f>
        <v/>
      </c>
      <c r="E8" s="9" t="str">
        <f>IF(B8&lt;CutOffDate,"",IF('Agility Record Sheet'!F49="Agility",'Agility Record Sheet'!K49,""))</f>
        <v/>
      </c>
      <c r="F8" s="9" t="str">
        <f>IF(B8&lt;CutOffDate,"",IF('Agility Record Sheet'!F49="Jumping",'Agility Record Sheet'!K49,""))</f>
        <v/>
      </c>
    </row>
    <row r="9" spans="2:17" ht="15" customHeight="1" x14ac:dyDescent="0.35">
      <c r="B9" s="8" t="str">
        <f>IF('Agility Record Sheet'!B50="","",'Agility Record Sheet'!B50)</f>
        <v/>
      </c>
      <c r="C9" s="9" t="str">
        <f>IF('Agility Record Sheet'!F50="Agility",'Agility Record Sheet'!K50,"")</f>
        <v/>
      </c>
      <c r="D9" s="9" t="str">
        <f>IF('Agility Record Sheet'!F50="Jumping",'Agility Record Sheet'!K50,"")</f>
        <v/>
      </c>
      <c r="E9" s="9" t="str">
        <f>IF(B9&lt;CutOffDate,"",IF('Agility Record Sheet'!F50="Agility",'Agility Record Sheet'!K50,""))</f>
        <v/>
      </c>
      <c r="F9" s="9" t="str">
        <f>IF(B9&lt;CutOffDate,"",IF('Agility Record Sheet'!F50="Jumping",'Agility Record Sheet'!K50,""))</f>
        <v/>
      </c>
    </row>
    <row r="10" spans="2:17" ht="14.25" customHeight="1" x14ac:dyDescent="0.35">
      <c r="B10" s="8" t="str">
        <f>IF('Agility Record Sheet'!B51="","",'Agility Record Sheet'!B51)</f>
        <v/>
      </c>
      <c r="C10" s="9" t="str">
        <f>IF('Agility Record Sheet'!F51="Agility",'Agility Record Sheet'!K51,"")</f>
        <v/>
      </c>
      <c r="D10" s="9" t="str">
        <f>IF('Agility Record Sheet'!F51="Jumping",'Agility Record Sheet'!K51,"")</f>
        <v/>
      </c>
      <c r="E10" s="9" t="str">
        <f>IF(B10&lt;CutOffDate,"",IF('Agility Record Sheet'!F51="Agility",'Agility Record Sheet'!K51,""))</f>
        <v/>
      </c>
      <c r="F10" s="9" t="str">
        <f>IF(B10&lt;CutOffDate,"",IF('Agility Record Sheet'!F51="Jumping",'Agility Record Sheet'!K51,""))</f>
        <v/>
      </c>
      <c r="H10" s="145" t="s">
        <v>79</v>
      </c>
      <c r="I10" s="146"/>
      <c r="J10" s="146"/>
      <c r="K10" s="147"/>
      <c r="M10" s="10"/>
    </row>
    <row r="11" spans="2:17" ht="14.25" customHeight="1" x14ac:dyDescent="0.35">
      <c r="B11" s="8" t="str">
        <f>IF('Agility Record Sheet'!B52="","",'Agility Record Sheet'!B52)</f>
        <v/>
      </c>
      <c r="C11" s="9" t="str">
        <f>IF('Agility Record Sheet'!F52="Agility",'Agility Record Sheet'!K52,"")</f>
        <v/>
      </c>
      <c r="D11" s="9" t="str">
        <f>IF('Agility Record Sheet'!F52="Jumping",'Agility Record Sheet'!K52,"")</f>
        <v/>
      </c>
      <c r="E11" s="9" t="str">
        <f>IF(B11&lt;CutOffDate,"",IF('Agility Record Sheet'!F52="Agility",'Agility Record Sheet'!K52,""))</f>
        <v/>
      </c>
      <c r="F11" s="9" t="str">
        <f>IF(B11&lt;CutOffDate,"",IF('Agility Record Sheet'!F52="Jumping",'Agility Record Sheet'!K52,""))</f>
        <v/>
      </c>
      <c r="H11" s="11"/>
      <c r="I11" s="12" t="s">
        <v>59</v>
      </c>
      <c r="J11" s="12" t="s">
        <v>61</v>
      </c>
      <c r="K11" s="13" t="s">
        <v>80</v>
      </c>
      <c r="M11" s="10">
        <f>MAX(M15:M27)</f>
        <v>1</v>
      </c>
      <c r="N11" s="2" t="str">
        <f ca="1">OFFSET(N14,M11,0)</f>
        <v>You have not yet scored enough points for your Bronze Award</v>
      </c>
    </row>
    <row r="12" spans="2:17" ht="14.25" customHeight="1" x14ac:dyDescent="0.35">
      <c r="B12" s="8" t="str">
        <f>IF('Agility Record Sheet'!B53="","",'Agility Record Sheet'!B53)</f>
        <v/>
      </c>
      <c r="C12" s="9" t="str">
        <f>IF('Agility Record Sheet'!F53="Agility",'Agility Record Sheet'!K53,"")</f>
        <v/>
      </c>
      <c r="D12" s="9" t="str">
        <f>IF('Agility Record Sheet'!F53="Jumping",'Agility Record Sheet'!K53,"")</f>
        <v/>
      </c>
      <c r="E12" s="9" t="str">
        <f>IF(B12&lt;CutOffDate,"",IF('Agility Record Sheet'!F53="Agility",'Agility Record Sheet'!K53,""))</f>
        <v/>
      </c>
      <c r="F12" s="9" t="str">
        <f>IF(B12&lt;CutOffDate,"",IF('Agility Record Sheet'!F53="Jumping",'Agility Record Sheet'!K53,""))</f>
        <v/>
      </c>
      <c r="H12" s="11" t="s">
        <v>81</v>
      </c>
      <c r="I12" s="12">
        <f t="shared" ref="I12:J12" si="0">I14-I13</f>
        <v>0</v>
      </c>
      <c r="J12" s="12">
        <f t="shared" si="0"/>
        <v>0</v>
      </c>
      <c r="K12" s="13">
        <f t="shared" ref="K12:K14" si="1">SUM(I12:J12)</f>
        <v>0</v>
      </c>
      <c r="M12" s="10"/>
    </row>
    <row r="13" spans="2:17" ht="14.25" customHeight="1" x14ac:dyDescent="0.35">
      <c r="B13" s="8" t="str">
        <f>IF('Agility Record Sheet'!B54="","",'Agility Record Sheet'!B54)</f>
        <v/>
      </c>
      <c r="C13" s="9" t="str">
        <f>IF('Agility Record Sheet'!F54="Agility",'Agility Record Sheet'!K54,"")</f>
        <v/>
      </c>
      <c r="D13" s="9" t="str">
        <f>IF('Agility Record Sheet'!F54="Jumping",'Agility Record Sheet'!K54,"")</f>
        <v/>
      </c>
      <c r="E13" s="9" t="str">
        <f>IF(B13&lt;CutOffDate,"",IF('Agility Record Sheet'!F54="Agility",'Agility Record Sheet'!K54,""))</f>
        <v/>
      </c>
      <c r="F13" s="9" t="str">
        <f>IF(B13&lt;CutOffDate,"",IF('Agility Record Sheet'!F54="Jumping",'Agility Record Sheet'!K54,""))</f>
        <v/>
      </c>
      <c r="H13" s="11" t="s">
        <v>82</v>
      </c>
      <c r="I13" s="12">
        <f t="shared" ref="I13:J13" si="2">SUM(E5:E1404)</f>
        <v>0</v>
      </c>
      <c r="J13" s="12">
        <f t="shared" si="2"/>
        <v>0</v>
      </c>
      <c r="K13" s="13">
        <f t="shared" si="1"/>
        <v>0</v>
      </c>
      <c r="M13" s="10"/>
      <c r="O13" s="14" t="s">
        <v>83</v>
      </c>
      <c r="P13" s="2" t="s">
        <v>84</v>
      </c>
    </row>
    <row r="14" spans="2:17" ht="15" customHeight="1" x14ac:dyDescent="0.35">
      <c r="B14" s="8" t="str">
        <f>IF('Agility Record Sheet'!B55="","",'Agility Record Sheet'!B55)</f>
        <v/>
      </c>
      <c r="C14" s="9" t="str">
        <f>IF('Agility Record Sheet'!F55="Agility",'Agility Record Sheet'!K55,"")</f>
        <v/>
      </c>
      <c r="D14" s="9" t="str">
        <f>IF('Agility Record Sheet'!F55="Jumping",'Agility Record Sheet'!K55,"")</f>
        <v/>
      </c>
      <c r="E14" s="9" t="str">
        <f>IF(B14&lt;CutOffDate,"",IF('Agility Record Sheet'!F55="Agility",'Agility Record Sheet'!K55,""))</f>
        <v/>
      </c>
      <c r="F14" s="9" t="str">
        <f>IF(B14&lt;CutOffDate,"",IF('Agility Record Sheet'!F55="Jumping",'Agility Record Sheet'!K55,""))</f>
        <v/>
      </c>
      <c r="H14" s="15" t="s">
        <v>85</v>
      </c>
      <c r="I14" s="16">
        <f t="shared" ref="I14:J14" si="3">SUM(C4:C1404)</f>
        <v>0</v>
      </c>
      <c r="J14" s="16">
        <f t="shared" si="3"/>
        <v>0</v>
      </c>
      <c r="K14" s="17">
        <f t="shared" si="1"/>
        <v>0</v>
      </c>
      <c r="O14" s="18" t="s">
        <v>86</v>
      </c>
      <c r="P14" s="18" t="s">
        <v>86</v>
      </c>
      <c r="Q14" s="18"/>
    </row>
    <row r="15" spans="2:17" ht="14.25" customHeight="1" x14ac:dyDescent="0.35">
      <c r="B15" s="8" t="str">
        <f>IF('Agility Record Sheet'!B56="","",'Agility Record Sheet'!B56)</f>
        <v/>
      </c>
      <c r="C15" s="9" t="str">
        <f>IF('Agility Record Sheet'!F56="Agility",'Agility Record Sheet'!K56,"")</f>
        <v/>
      </c>
      <c r="D15" s="9" t="str">
        <f>IF('Agility Record Sheet'!F56="Jumping",'Agility Record Sheet'!K56,"")</f>
        <v/>
      </c>
      <c r="E15" s="9" t="str">
        <f>IF(B15&lt;CutOffDate,"",IF('Agility Record Sheet'!F56="Agility",'Agility Record Sheet'!K56,""))</f>
        <v/>
      </c>
      <c r="F15" s="9" t="str">
        <f>IF(B15&lt;CutOffDate,"",IF('Agility Record Sheet'!F56="Jumping",'Agility Record Sheet'!K56,""))</f>
        <v/>
      </c>
      <c r="L15" s="2">
        <v>1</v>
      </c>
      <c r="M15" s="19">
        <f>IF(OverallTotal&lt;O15,L15,"")</f>
        <v>1</v>
      </c>
      <c r="N15" s="2" t="s">
        <v>87</v>
      </c>
      <c r="O15" s="18">
        <v>200</v>
      </c>
      <c r="P15" s="18">
        <f t="shared" ref="P15:P21" si="4">O15/4</f>
        <v>50</v>
      </c>
      <c r="Q15" s="18"/>
    </row>
    <row r="16" spans="2:17" ht="14.25" customHeight="1" x14ac:dyDescent="0.35">
      <c r="B16" s="8" t="str">
        <f>IF('Agility Record Sheet'!B57="","",'Agility Record Sheet'!B57)</f>
        <v/>
      </c>
      <c r="C16" s="9" t="str">
        <f>IF('Agility Record Sheet'!F57="Agility",'Agility Record Sheet'!K57,"")</f>
        <v/>
      </c>
      <c r="D16" s="9" t="str">
        <f>IF('Agility Record Sheet'!F57="Jumping",'Agility Record Sheet'!K57,"")</f>
        <v/>
      </c>
      <c r="E16" s="9" t="str">
        <f>IF(B16&lt;CutOffDate,"",IF('Agility Record Sheet'!F57="Agility",'Agility Record Sheet'!K57,""))</f>
        <v/>
      </c>
      <c r="F16" s="9" t="str">
        <f>IF(B16&lt;CutOffDate,"",IF('Agility Record Sheet'!F57="Jumping",'Agility Record Sheet'!K57,""))</f>
        <v/>
      </c>
      <c r="L16" s="2">
        <v>2</v>
      </c>
      <c r="M16" s="19" t="str">
        <f>IF(AND(OverallTotal&gt;=O16,AgilityTotal&lt;P16),L16,"")</f>
        <v/>
      </c>
      <c r="N16" s="6" t="s">
        <v>88</v>
      </c>
      <c r="O16" s="18">
        <v>200</v>
      </c>
      <c r="P16" s="20">
        <f t="shared" si="4"/>
        <v>50</v>
      </c>
      <c r="Q16" s="18"/>
    </row>
    <row r="17" spans="2:18" ht="14.25" customHeight="1" x14ac:dyDescent="0.35">
      <c r="B17" s="8" t="str">
        <f>IF('Agility Record Sheet'!B58="","",'Agility Record Sheet'!B58)</f>
        <v/>
      </c>
      <c r="C17" s="9" t="str">
        <f>IF('Agility Record Sheet'!F58="Agility",'Agility Record Sheet'!K58,"")</f>
        <v/>
      </c>
      <c r="D17" s="9" t="str">
        <f>IF('Agility Record Sheet'!F58="Jumping",'Agility Record Sheet'!K58,"")</f>
        <v/>
      </c>
      <c r="E17" s="9" t="str">
        <f>IF(B17&lt;CutOffDate,"",IF('Agility Record Sheet'!F58="Agility",'Agility Record Sheet'!K58,""))</f>
        <v/>
      </c>
      <c r="F17" s="9" t="str">
        <f>IF(B17&lt;CutOffDate,"",IF('Agility Record Sheet'!F58="Jumping",'Agility Record Sheet'!K58,""))</f>
        <v/>
      </c>
      <c r="L17" s="2">
        <v>3</v>
      </c>
      <c r="M17" s="19" t="str">
        <f>IF(AND(OverallTotal&gt;=O17,AgilityTotal&gt;=P17),L17,"")</f>
        <v/>
      </c>
      <c r="N17" s="6" t="s">
        <v>89</v>
      </c>
      <c r="O17" s="18">
        <v>200</v>
      </c>
      <c r="P17" s="18">
        <f t="shared" si="4"/>
        <v>50</v>
      </c>
      <c r="Q17" s="18"/>
    </row>
    <row r="18" spans="2:18" ht="14.25" customHeight="1" x14ac:dyDescent="0.35">
      <c r="B18" s="8" t="str">
        <f>IF('Agility Record Sheet'!B59="","",'Agility Record Sheet'!B59)</f>
        <v/>
      </c>
      <c r="C18" s="9" t="str">
        <f>IF('Agility Record Sheet'!F59="Agility",'Agility Record Sheet'!K59,"")</f>
        <v/>
      </c>
      <c r="D18" s="9" t="str">
        <f>IF('Agility Record Sheet'!F59="Jumping",'Agility Record Sheet'!K59,"")</f>
        <v/>
      </c>
      <c r="E18" s="9" t="str">
        <f>IF(B18&lt;CutOffDate,"",IF('Agility Record Sheet'!F59="Agility",'Agility Record Sheet'!K59,""))</f>
        <v/>
      </c>
      <c r="F18" s="9" t="str">
        <f>IF(B18&lt;CutOffDate,"",IF('Agility Record Sheet'!F59="Jumping",'Agility Record Sheet'!K59,""))</f>
        <v/>
      </c>
      <c r="L18" s="2">
        <v>4</v>
      </c>
      <c r="M18" s="19" t="str">
        <f>IF(AND(OverallTotal&gt;=O18,AgilityTotal&gt;=P16,AgilityTotal&lt;P18),L18,"")</f>
        <v/>
      </c>
      <c r="N18" s="6" t="s">
        <v>90</v>
      </c>
      <c r="O18" s="18">
        <v>400</v>
      </c>
      <c r="P18" s="20">
        <f t="shared" si="4"/>
        <v>100</v>
      </c>
      <c r="Q18" s="18"/>
    </row>
    <row r="19" spans="2:18" ht="14.25" customHeight="1" x14ac:dyDescent="0.35">
      <c r="B19" s="8" t="str">
        <f>IF('Agility Record Sheet'!B60="","",'Agility Record Sheet'!B60)</f>
        <v/>
      </c>
      <c r="C19" s="9" t="str">
        <f>IF('Agility Record Sheet'!F60="Agility",'Agility Record Sheet'!K60,"")</f>
        <v/>
      </c>
      <c r="D19" s="9" t="str">
        <f>IF('Agility Record Sheet'!F60="Jumping",'Agility Record Sheet'!K60,"")</f>
        <v/>
      </c>
      <c r="E19" s="9" t="str">
        <f>IF(B19&lt;CutOffDate,"",IF('Agility Record Sheet'!F60="Agility",'Agility Record Sheet'!K60,""))</f>
        <v/>
      </c>
      <c r="F19" s="9" t="str">
        <f>IF(B19&lt;CutOffDate,"",IF('Agility Record Sheet'!F60="Jumping",'Agility Record Sheet'!K60,""))</f>
        <v/>
      </c>
      <c r="L19" s="2">
        <v>5</v>
      </c>
      <c r="M19" s="19" t="str">
        <f>IF(AND(OverallTotal&gt;=O19,AgilityTotal&gt;=P19),L19,"")</f>
        <v/>
      </c>
      <c r="N19" s="6" t="s">
        <v>91</v>
      </c>
      <c r="O19" s="18">
        <v>400</v>
      </c>
      <c r="P19" s="18">
        <f t="shared" si="4"/>
        <v>100</v>
      </c>
      <c r="Q19" s="148" t="s">
        <v>82</v>
      </c>
      <c r="R19" s="149"/>
    </row>
    <row r="20" spans="2:18" ht="14.25" customHeight="1" x14ac:dyDescent="0.35">
      <c r="B20" s="8" t="str">
        <f>IF('Agility Record Sheet'!B61="","",'Agility Record Sheet'!B61)</f>
        <v/>
      </c>
      <c r="C20" s="9" t="str">
        <f>IF('Agility Record Sheet'!F61="Agility",'Agility Record Sheet'!K61,"")</f>
        <v/>
      </c>
      <c r="D20" s="9" t="str">
        <f>IF('Agility Record Sheet'!F61="Jumping",'Agility Record Sheet'!K61,"")</f>
        <v/>
      </c>
      <c r="E20" s="9" t="str">
        <f>IF(B20&lt;CutOffDate,"",IF('Agility Record Sheet'!F61="Agility",'Agility Record Sheet'!K61,""))</f>
        <v/>
      </c>
      <c r="F20" s="9" t="str">
        <f>IF(B20&lt;CutOffDate,"",IF('Agility Record Sheet'!F61="Jumping",'Agility Record Sheet'!K61,""))</f>
        <v/>
      </c>
      <c r="L20" s="2">
        <v>6</v>
      </c>
      <c r="M20" s="19" t="str">
        <f>IF(AND(OverallTotal&gt;=O20,AgilityTotal&gt;=P18,AgilityTotal&lt;P20),L20,"")</f>
        <v/>
      </c>
      <c r="N20" s="6" t="s">
        <v>92</v>
      </c>
      <c r="O20" s="18">
        <v>800</v>
      </c>
      <c r="P20" s="20">
        <f t="shared" si="4"/>
        <v>200</v>
      </c>
      <c r="Q20" s="14" t="s">
        <v>83</v>
      </c>
      <c r="R20" s="2" t="s">
        <v>84</v>
      </c>
    </row>
    <row r="21" spans="2:18" ht="14.25" customHeight="1" x14ac:dyDescent="0.35">
      <c r="B21" s="8" t="str">
        <f>IF('Agility Record Sheet'!B62="","",'Agility Record Sheet'!B62)</f>
        <v/>
      </c>
      <c r="C21" s="9" t="str">
        <f>IF('Agility Record Sheet'!F62="Agility",'Agility Record Sheet'!K62,"")</f>
        <v/>
      </c>
      <c r="D21" s="9" t="str">
        <f>IF('Agility Record Sheet'!F62="Jumping",'Agility Record Sheet'!K62,"")</f>
        <v/>
      </c>
      <c r="E21" s="9" t="str">
        <f>IF(B21&lt;CutOffDate,"",IF('Agility Record Sheet'!F62="Agility",'Agility Record Sheet'!K62,""))</f>
        <v/>
      </c>
      <c r="F21" s="9" t="str">
        <f>IF(B21&lt;CutOffDate,"",IF('Agility Record Sheet'!F62="Jumping",'Agility Record Sheet'!K62,""))</f>
        <v/>
      </c>
      <c r="L21" s="2">
        <v>7</v>
      </c>
      <c r="M21" s="19" t="str">
        <f>IF(AND(OverallTotal&gt;=O21,AgilityTotal&gt;=P21),L21,"")</f>
        <v/>
      </c>
      <c r="N21" s="6" t="s">
        <v>93</v>
      </c>
      <c r="O21" s="18">
        <v>800</v>
      </c>
      <c r="P21" s="18">
        <f t="shared" si="4"/>
        <v>200</v>
      </c>
      <c r="Q21" s="18" t="s">
        <v>86</v>
      </c>
      <c r="R21" s="18" t="s">
        <v>86</v>
      </c>
    </row>
    <row r="22" spans="2:18" ht="14.25" customHeight="1" x14ac:dyDescent="0.35">
      <c r="B22" s="8" t="str">
        <f>IF('Agility Record Sheet'!B63="","",'Agility Record Sheet'!B63)</f>
        <v/>
      </c>
      <c r="C22" s="9" t="str">
        <f>IF('Agility Record Sheet'!F63="Agility",'Agility Record Sheet'!K63,"")</f>
        <v/>
      </c>
      <c r="D22" s="9" t="str">
        <f>IF('Agility Record Sheet'!F63="Jumping",'Agility Record Sheet'!K63,"")</f>
        <v/>
      </c>
      <c r="E22" s="9" t="str">
        <f>IF(B22&lt;CutOffDate,"",IF('Agility Record Sheet'!F63="Agility",'Agility Record Sheet'!K63,""))</f>
        <v/>
      </c>
      <c r="F22" s="9" t="str">
        <f>IF(B22&lt;CutOffDate,"",IF('Agility Record Sheet'!F63="Jumping",'Agility Record Sheet'!K63,""))</f>
        <v/>
      </c>
      <c r="L22" s="2">
        <v>8</v>
      </c>
      <c r="M22" s="19" t="str">
        <f>IF(AND(OverallTotal&gt;=O22,AgilityTotal&gt;=P20,Post2016Total&lt;Q22),L22,"")</f>
        <v/>
      </c>
      <c r="N22" s="6" t="s">
        <v>94</v>
      </c>
      <c r="O22" s="18">
        <v>1200</v>
      </c>
      <c r="P22" s="18">
        <v>300</v>
      </c>
      <c r="Q22" s="18">
        <v>400</v>
      </c>
      <c r="R22" s="18">
        <v>100</v>
      </c>
    </row>
    <row r="23" spans="2:18" ht="14.25" customHeight="1" x14ac:dyDescent="0.35">
      <c r="B23" s="8" t="str">
        <f>IF('Agility Record Sheet'!B64="","",'Agility Record Sheet'!B64)</f>
        <v/>
      </c>
      <c r="C23" s="9" t="str">
        <f>IF('Agility Record Sheet'!F64="Agility",'Agility Record Sheet'!K64,"")</f>
        <v/>
      </c>
      <c r="D23" s="9" t="str">
        <f>IF('Agility Record Sheet'!F64="Jumping",'Agility Record Sheet'!K64,"")</f>
        <v/>
      </c>
      <c r="E23" s="9" t="str">
        <f>IF(B23&lt;CutOffDate,"",IF('Agility Record Sheet'!F64="Agility",'Agility Record Sheet'!K64,""))</f>
        <v/>
      </c>
      <c r="F23" s="9" t="str">
        <f>IF(B23&lt;CutOffDate,"",IF('Agility Record Sheet'!F64="Jumping",'Agility Record Sheet'!K64,""))</f>
        <v/>
      </c>
      <c r="L23" s="2">
        <v>9</v>
      </c>
      <c r="M23" s="19" t="str">
        <f>IF(AND(OverallTotal&gt;=O23,Post2016Total&gt;=Q23,AgilityTotal&gt;=P20,Post2016Agility&lt;R23),L23,"")</f>
        <v/>
      </c>
      <c r="N23" s="6" t="s">
        <v>95</v>
      </c>
      <c r="O23" s="18">
        <v>1200</v>
      </c>
      <c r="P23" s="18">
        <v>300</v>
      </c>
      <c r="Q23" s="18">
        <v>400</v>
      </c>
      <c r="R23" s="18">
        <v>100</v>
      </c>
    </row>
    <row r="24" spans="2:18" ht="14.25" customHeight="1" x14ac:dyDescent="0.35">
      <c r="B24" s="8" t="str">
        <f>IF('Agility Record Sheet'!B65="","",'Agility Record Sheet'!B65)</f>
        <v/>
      </c>
      <c r="C24" s="9" t="str">
        <f>IF('Agility Record Sheet'!F65="Agility",'Agility Record Sheet'!K65,"")</f>
        <v/>
      </c>
      <c r="D24" s="9" t="str">
        <f>IF('Agility Record Sheet'!F65="Jumping",'Agility Record Sheet'!K65,"")</f>
        <v/>
      </c>
      <c r="E24" s="9" t="str">
        <f>IF(B24&lt;CutOffDate,"",IF('Agility Record Sheet'!F65="Agility",'Agility Record Sheet'!K65,""))</f>
        <v/>
      </c>
      <c r="F24" s="9" t="str">
        <f>IF(B24&lt;CutOffDate,"",IF('Agility Record Sheet'!F65="Jumping",'Agility Record Sheet'!K65,""))</f>
        <v/>
      </c>
      <c r="L24" s="2">
        <v>10</v>
      </c>
      <c r="M24" s="19" t="str">
        <f>IF(AND(OverallTotal&gt;=O24,Post2016Total&gt;=Q24,Post2016Agility&gt;=R24),L24,"")</f>
        <v/>
      </c>
      <c r="N24" s="6" t="s">
        <v>96</v>
      </c>
      <c r="O24" s="18">
        <v>1200</v>
      </c>
      <c r="P24" s="18">
        <v>300</v>
      </c>
      <c r="Q24" s="18">
        <v>400</v>
      </c>
      <c r="R24" s="18">
        <v>100</v>
      </c>
    </row>
    <row r="25" spans="2:18" ht="14.25" customHeight="1" x14ac:dyDescent="0.35">
      <c r="B25" s="8" t="str">
        <f>IF('Agility Record Sheet'!B66="","",'Agility Record Sheet'!B66)</f>
        <v/>
      </c>
      <c r="C25" s="9" t="str">
        <f>IF('Agility Record Sheet'!F66="Agility",'Agility Record Sheet'!K66,"")</f>
        <v/>
      </c>
      <c r="D25" s="9" t="str">
        <f>IF('Agility Record Sheet'!F66="Jumping",'Agility Record Sheet'!K66,"")</f>
        <v/>
      </c>
      <c r="E25" s="9" t="str">
        <f>IF(B25&lt;CutOffDate,"",IF('Agility Record Sheet'!F66="Agility",'Agility Record Sheet'!K66,""))</f>
        <v/>
      </c>
      <c r="F25" s="9" t="str">
        <f>IF(B25&lt;CutOffDate,"",IF('Agility Record Sheet'!F66="Jumping",'Agility Record Sheet'!K66,""))</f>
        <v/>
      </c>
      <c r="L25" s="2">
        <v>11</v>
      </c>
      <c r="M25" s="19" t="str">
        <f>IF(AND(OverallTotal&gt;=O25,AgilityTotal&gt;=P23,Post2016Total&lt;Q25,Post2016Total&gt;=Q23),L25,"")</f>
        <v/>
      </c>
      <c r="N25" s="6" t="s">
        <v>97</v>
      </c>
      <c r="O25" s="18">
        <v>1600</v>
      </c>
      <c r="P25" s="18">
        <v>400</v>
      </c>
      <c r="Q25" s="18">
        <v>800</v>
      </c>
      <c r="R25" s="18">
        <v>200</v>
      </c>
    </row>
    <row r="26" spans="2:18" ht="14.25" customHeight="1" x14ac:dyDescent="0.35">
      <c r="B26" s="8" t="str">
        <f>IF('Agility Record Sheet'!B67="","",'Agility Record Sheet'!B67)</f>
        <v/>
      </c>
      <c r="C26" s="9" t="str">
        <f>IF('Agility Record Sheet'!F67="Agility",'Agility Record Sheet'!K67,"")</f>
        <v/>
      </c>
      <c r="D26" s="9" t="str">
        <f>IF('Agility Record Sheet'!F67="Jumping",'Agility Record Sheet'!K67,"")</f>
        <v/>
      </c>
      <c r="E26" s="9" t="str">
        <f>IF(B26&lt;CutOffDate,"",IF('Agility Record Sheet'!F67="Agility",'Agility Record Sheet'!K67,""))</f>
        <v/>
      </c>
      <c r="F26" s="9" t="str">
        <f>IF(B26&lt;CutOffDate,"",IF('Agility Record Sheet'!F67="Jumping",'Agility Record Sheet'!K67,""))</f>
        <v/>
      </c>
      <c r="L26" s="2">
        <v>12</v>
      </c>
      <c r="M26" s="19" t="str">
        <f>IF(AND(OverallTotal&gt;=O26,Post2016Total&gt;=Q26,AgilityTotal&gt;=P23,Post2016Agility&lt;R26),L26,"")</f>
        <v/>
      </c>
      <c r="N26" s="6" t="s">
        <v>98</v>
      </c>
      <c r="O26" s="18">
        <v>1600</v>
      </c>
      <c r="P26" s="18">
        <v>400</v>
      </c>
      <c r="Q26" s="18">
        <v>800</v>
      </c>
      <c r="R26" s="18">
        <v>200</v>
      </c>
    </row>
    <row r="27" spans="2:18" ht="14.25" customHeight="1" x14ac:dyDescent="0.35">
      <c r="B27" s="8" t="str">
        <f>IF('Agility Record Sheet'!B68="","",'Agility Record Sheet'!B68)</f>
        <v/>
      </c>
      <c r="C27" s="9" t="str">
        <f>IF('Agility Record Sheet'!F68="Agility",'Agility Record Sheet'!K68,"")</f>
        <v/>
      </c>
      <c r="D27" s="9" t="str">
        <f>IF('Agility Record Sheet'!F68="Jumping",'Agility Record Sheet'!K68,"")</f>
        <v/>
      </c>
      <c r="E27" s="9" t="str">
        <f>IF(B27&lt;CutOffDate,"",IF('Agility Record Sheet'!F68="Agility",'Agility Record Sheet'!K68,""))</f>
        <v/>
      </c>
      <c r="F27" s="9" t="str">
        <f>IF(B27&lt;CutOffDate,"",IF('Agility Record Sheet'!F68="Jumping",'Agility Record Sheet'!K68,""))</f>
        <v/>
      </c>
      <c r="L27" s="2">
        <v>13</v>
      </c>
      <c r="M27" s="19" t="str">
        <f>IF(AND(OverallTotal&gt;=O27,Post2016Total&gt;=Q27,Post2016Agility&gt;=R27),L27,"")</f>
        <v/>
      </c>
      <c r="N27" s="6" t="s">
        <v>99</v>
      </c>
      <c r="O27" s="18">
        <v>1600</v>
      </c>
      <c r="P27" s="18">
        <v>400</v>
      </c>
      <c r="Q27" s="18">
        <v>800</v>
      </c>
      <c r="R27" s="18">
        <v>200</v>
      </c>
    </row>
    <row r="28" spans="2:18" ht="14.25" customHeight="1" x14ac:dyDescent="0.35">
      <c r="B28" s="8" t="str">
        <f>IF('Agility Record Sheet'!B69="","",'Agility Record Sheet'!B69)</f>
        <v/>
      </c>
      <c r="C28" s="9" t="str">
        <f>IF('Agility Record Sheet'!F69="Agility",'Agility Record Sheet'!K69,"")</f>
        <v/>
      </c>
      <c r="D28" s="9" t="str">
        <f>IF('Agility Record Sheet'!F69="Jumping",'Agility Record Sheet'!K69,"")</f>
        <v/>
      </c>
      <c r="E28" s="9" t="str">
        <f>IF(B28&lt;CutOffDate,"",IF('Agility Record Sheet'!F69="Agility",'Agility Record Sheet'!K69,""))</f>
        <v/>
      </c>
      <c r="F28" s="9" t="str">
        <f>IF(B28&lt;CutOffDate,"",IF('Agility Record Sheet'!F69="Jumping",'Agility Record Sheet'!K69,""))</f>
        <v/>
      </c>
      <c r="O28" s="18"/>
      <c r="P28" s="18"/>
    </row>
    <row r="29" spans="2:18" ht="14.25" customHeight="1" x14ac:dyDescent="0.35">
      <c r="B29" s="8" t="str">
        <f>IF('Agility Record Sheet'!B70="","",'Agility Record Sheet'!B70)</f>
        <v/>
      </c>
      <c r="C29" s="9" t="str">
        <f>IF('Agility Record Sheet'!F70="Agility",'Agility Record Sheet'!K70,"")</f>
        <v/>
      </c>
      <c r="D29" s="9" t="str">
        <f>IF('Agility Record Sheet'!F70="Jumping",'Agility Record Sheet'!K70,"")</f>
        <v/>
      </c>
      <c r="E29" s="9" t="str">
        <f>IF(B29&lt;CutOffDate,"",IF('Agility Record Sheet'!F70="Agility",'Agility Record Sheet'!K70,""))</f>
        <v/>
      </c>
      <c r="F29" s="9" t="str">
        <f>IF(B29&lt;CutOffDate,"",IF('Agility Record Sheet'!F70="Jumping",'Agility Record Sheet'!K70,""))</f>
        <v/>
      </c>
      <c r="N29" s="6"/>
      <c r="O29" s="18"/>
      <c r="P29" s="18"/>
    </row>
    <row r="30" spans="2:18" ht="14.25" customHeight="1" x14ac:dyDescent="0.35">
      <c r="B30" s="8" t="str">
        <f>IF('Agility Record Sheet'!B71="","",'Agility Record Sheet'!B71)</f>
        <v/>
      </c>
      <c r="C30" s="9" t="str">
        <f>IF('Agility Record Sheet'!F71="Agility",'Agility Record Sheet'!K71,"")</f>
        <v/>
      </c>
      <c r="D30" s="9" t="str">
        <f>IF('Agility Record Sheet'!F71="Jumping",'Agility Record Sheet'!K71,"")</f>
        <v/>
      </c>
      <c r="E30" s="9" t="str">
        <f>IF(B30&lt;CutOffDate,"",IF('Agility Record Sheet'!F71="Agility",'Agility Record Sheet'!K71,""))</f>
        <v/>
      </c>
      <c r="F30" s="9" t="str">
        <f>IF(B30&lt;CutOffDate,"",IF('Agility Record Sheet'!F71="Jumping",'Agility Record Sheet'!K71,""))</f>
        <v/>
      </c>
      <c r="O30" s="18"/>
      <c r="P30" s="18"/>
    </row>
    <row r="31" spans="2:18" ht="14.25" customHeight="1" x14ac:dyDescent="0.35">
      <c r="B31" s="8" t="str">
        <f>IF('Agility Record Sheet'!B72="","",'Agility Record Sheet'!B72)</f>
        <v/>
      </c>
      <c r="C31" s="9" t="str">
        <f>IF('Agility Record Sheet'!F72="Agility",'Agility Record Sheet'!K72,"")</f>
        <v/>
      </c>
      <c r="D31" s="9" t="str">
        <f>IF('Agility Record Sheet'!F72="Jumping",'Agility Record Sheet'!K72,"")</f>
        <v/>
      </c>
      <c r="E31" s="9" t="str">
        <f>IF(B31&lt;CutOffDate,"",IF('Agility Record Sheet'!F72="Agility",'Agility Record Sheet'!K72,""))</f>
        <v/>
      </c>
      <c r="F31" s="9" t="str">
        <f>IF(B31&lt;CutOffDate,"",IF('Agility Record Sheet'!F72="Jumping",'Agility Record Sheet'!K72,""))</f>
        <v/>
      </c>
      <c r="O31" s="18"/>
      <c r="P31" s="18"/>
    </row>
    <row r="32" spans="2:18" ht="14.25" customHeight="1" x14ac:dyDescent="0.35">
      <c r="B32" s="8" t="str">
        <f>IF('Agility Record Sheet'!B73="","",'Agility Record Sheet'!B73)</f>
        <v/>
      </c>
      <c r="C32" s="9" t="str">
        <f>IF('Agility Record Sheet'!F73="Agility",'Agility Record Sheet'!K73,"")</f>
        <v/>
      </c>
      <c r="D32" s="9" t="str">
        <f>IF('Agility Record Sheet'!F73="Jumping",'Agility Record Sheet'!K73,"")</f>
        <v/>
      </c>
      <c r="E32" s="9" t="str">
        <f>IF(B32&lt;CutOffDate,"",IF('Agility Record Sheet'!F73="Agility",'Agility Record Sheet'!K73,""))</f>
        <v/>
      </c>
      <c r="F32" s="9" t="str">
        <f>IF(B32&lt;CutOffDate,"",IF('Agility Record Sheet'!F73="Jumping",'Agility Record Sheet'!K73,""))</f>
        <v/>
      </c>
      <c r="O32" s="18"/>
    </row>
    <row r="33" spans="2:15" ht="14.25" customHeight="1" x14ac:dyDescent="0.35">
      <c r="B33" s="8" t="str">
        <f>IF('Agility Record Sheet'!B74="","",'Agility Record Sheet'!B74)</f>
        <v/>
      </c>
      <c r="C33" s="9" t="str">
        <f>IF('Agility Record Sheet'!F74="Agility",'Agility Record Sheet'!K74,"")</f>
        <v/>
      </c>
      <c r="D33" s="9" t="str">
        <f>IF('Agility Record Sheet'!F74="Jumping",'Agility Record Sheet'!K74,"")</f>
        <v/>
      </c>
      <c r="E33" s="9" t="str">
        <f>IF(B33&lt;CutOffDate,"",IF('Agility Record Sheet'!F74="Agility",'Agility Record Sheet'!K74,""))</f>
        <v/>
      </c>
      <c r="F33" s="9" t="str">
        <f>IF(B33&lt;CutOffDate,"",IF('Agility Record Sheet'!F74="Jumping",'Agility Record Sheet'!K74,""))</f>
        <v/>
      </c>
      <c r="O33" s="18"/>
    </row>
    <row r="34" spans="2:15" ht="14.25" customHeight="1" x14ac:dyDescent="0.35">
      <c r="B34" s="8" t="str">
        <f>IF('Agility Record Sheet'!B75="","",'Agility Record Sheet'!B75)</f>
        <v/>
      </c>
      <c r="C34" s="9" t="str">
        <f>IF('Agility Record Sheet'!F75="Agility",'Agility Record Sheet'!K75,"")</f>
        <v/>
      </c>
      <c r="D34" s="9" t="str">
        <f>IF('Agility Record Sheet'!F75="Jumping",'Agility Record Sheet'!K75,"")</f>
        <v/>
      </c>
      <c r="E34" s="9" t="str">
        <f>IF(B34&lt;CutOffDate,"",IF('Agility Record Sheet'!F75="Agility",'Agility Record Sheet'!K75,""))</f>
        <v/>
      </c>
      <c r="F34" s="9" t="str">
        <f>IF(B34&lt;CutOffDate,"",IF('Agility Record Sheet'!F75="Jumping",'Agility Record Sheet'!K75,""))</f>
        <v/>
      </c>
      <c r="O34" s="18"/>
    </row>
    <row r="35" spans="2:15" ht="14.25" customHeight="1" x14ac:dyDescent="0.35">
      <c r="B35" s="8" t="str">
        <f>IF('Agility Record Sheet'!B76="","",'Agility Record Sheet'!B76)</f>
        <v/>
      </c>
      <c r="C35" s="9" t="str">
        <f>IF('Agility Record Sheet'!F76="Agility",'Agility Record Sheet'!K76,"")</f>
        <v/>
      </c>
      <c r="D35" s="9" t="str">
        <f>IF('Agility Record Sheet'!F76="Jumping",'Agility Record Sheet'!K76,"")</f>
        <v/>
      </c>
      <c r="E35" s="9" t="str">
        <f>IF(B35&lt;CutOffDate,"",IF('Agility Record Sheet'!F76="Agility",'Agility Record Sheet'!K76,""))</f>
        <v/>
      </c>
      <c r="F35" s="9" t="str">
        <f>IF(B35&lt;CutOffDate,"",IF('Agility Record Sheet'!F76="Jumping",'Agility Record Sheet'!K76,""))</f>
        <v/>
      </c>
      <c r="N35" s="4"/>
    </row>
    <row r="36" spans="2:15" ht="14.25" customHeight="1" x14ac:dyDescent="0.35">
      <c r="B36" s="8" t="str">
        <f>IF('Agility Record Sheet'!B77="","",'Agility Record Sheet'!B77)</f>
        <v/>
      </c>
      <c r="C36" s="9" t="str">
        <f>IF('Agility Record Sheet'!F77="Agility",'Agility Record Sheet'!K77,"")</f>
        <v/>
      </c>
      <c r="D36" s="9" t="str">
        <f>IF('Agility Record Sheet'!F77="Jumping",'Agility Record Sheet'!K77,"")</f>
        <v/>
      </c>
      <c r="E36" s="9" t="str">
        <f>IF(B36&lt;CutOffDate,"",IF('Agility Record Sheet'!F77="Agility",'Agility Record Sheet'!K77,""))</f>
        <v/>
      </c>
      <c r="F36" s="9" t="str">
        <f>IF(B36&lt;CutOffDate,"",IF('Agility Record Sheet'!F77="Jumping",'Agility Record Sheet'!K77,""))</f>
        <v/>
      </c>
    </row>
    <row r="37" spans="2:15" ht="14.25" customHeight="1" x14ac:dyDescent="0.35">
      <c r="B37" s="8" t="str">
        <f>IF('Agility Record Sheet'!B78="","",'Agility Record Sheet'!B78)</f>
        <v/>
      </c>
      <c r="C37" s="9" t="str">
        <f>IF('Agility Record Sheet'!F78="Agility",'Agility Record Sheet'!K78,"")</f>
        <v/>
      </c>
      <c r="D37" s="9" t="str">
        <f>IF('Agility Record Sheet'!F78="Jumping",'Agility Record Sheet'!K78,"")</f>
        <v/>
      </c>
      <c r="E37" s="9" t="str">
        <f>IF(B37&lt;CutOffDate,"",IF('Agility Record Sheet'!F78="Agility",'Agility Record Sheet'!K78,""))</f>
        <v/>
      </c>
      <c r="F37" s="9" t="str">
        <f>IF(B37&lt;CutOffDate,"",IF('Agility Record Sheet'!F78="Jumping",'Agility Record Sheet'!K78,""))</f>
        <v/>
      </c>
    </row>
    <row r="38" spans="2:15" ht="14.25" customHeight="1" x14ac:dyDescent="0.35">
      <c r="B38" s="8" t="str">
        <f>IF('Agility Record Sheet'!B79="","",'Agility Record Sheet'!B79)</f>
        <v/>
      </c>
      <c r="C38" s="9" t="str">
        <f>IF('Agility Record Sheet'!F79="Agility",'Agility Record Sheet'!K79,"")</f>
        <v/>
      </c>
      <c r="D38" s="9" t="str">
        <f>IF('Agility Record Sheet'!F79="Jumping",'Agility Record Sheet'!K79,"")</f>
        <v/>
      </c>
      <c r="E38" s="9" t="str">
        <f>IF(B38&lt;CutOffDate,"",IF('Agility Record Sheet'!F79="Agility",'Agility Record Sheet'!K79,""))</f>
        <v/>
      </c>
      <c r="F38" s="9" t="str">
        <f>IF(B38&lt;CutOffDate,"",IF('Agility Record Sheet'!F79="Jumping",'Agility Record Sheet'!K79,""))</f>
        <v/>
      </c>
    </row>
    <row r="39" spans="2:15" ht="14.25" customHeight="1" x14ac:dyDescent="0.35">
      <c r="B39" s="8" t="str">
        <f>IF('Agility Record Sheet'!B80="","",'Agility Record Sheet'!B80)</f>
        <v/>
      </c>
      <c r="C39" s="9" t="str">
        <f>IF('Agility Record Sheet'!F80="Agility",'Agility Record Sheet'!K80,"")</f>
        <v/>
      </c>
      <c r="D39" s="9" t="str">
        <f>IF('Agility Record Sheet'!F80="Jumping",'Agility Record Sheet'!K80,"")</f>
        <v/>
      </c>
      <c r="E39" s="9" t="str">
        <f>IF(B39&lt;CutOffDate,"",IF('Agility Record Sheet'!F80="Agility",'Agility Record Sheet'!K80,""))</f>
        <v/>
      </c>
      <c r="F39" s="9" t="str">
        <f>IF(B39&lt;CutOffDate,"",IF('Agility Record Sheet'!F80="Jumping",'Agility Record Sheet'!K80,""))</f>
        <v/>
      </c>
    </row>
    <row r="40" spans="2:15" ht="14.25" customHeight="1" x14ac:dyDescent="0.35">
      <c r="B40" s="8" t="str">
        <f>IF('Agility Record Sheet'!B81="","",'Agility Record Sheet'!B81)</f>
        <v/>
      </c>
      <c r="C40" s="9" t="str">
        <f>IF('Agility Record Sheet'!F81="Agility",'Agility Record Sheet'!K81,"")</f>
        <v/>
      </c>
      <c r="D40" s="9" t="str">
        <f>IF('Agility Record Sheet'!F81="Jumping",'Agility Record Sheet'!K81,"")</f>
        <v/>
      </c>
      <c r="E40" s="9" t="str">
        <f>IF(B40&lt;CutOffDate,"",IF('Agility Record Sheet'!F81="Agility",'Agility Record Sheet'!K81,""))</f>
        <v/>
      </c>
      <c r="F40" s="9" t="str">
        <f>IF(B40&lt;CutOffDate,"",IF('Agility Record Sheet'!F81="Jumping",'Agility Record Sheet'!K81,""))</f>
        <v/>
      </c>
    </row>
    <row r="41" spans="2:15" ht="14.25" customHeight="1" x14ac:dyDescent="0.35">
      <c r="B41" s="8" t="str">
        <f>IF('Agility Record Sheet'!B82="","",'Agility Record Sheet'!B82)</f>
        <v/>
      </c>
      <c r="C41" s="9" t="str">
        <f>IF('Agility Record Sheet'!F82="Agility",'Agility Record Sheet'!K82,"")</f>
        <v/>
      </c>
      <c r="D41" s="9" t="str">
        <f>IF('Agility Record Sheet'!F82="Jumping",'Agility Record Sheet'!K82,"")</f>
        <v/>
      </c>
      <c r="E41" s="9" t="str">
        <f>IF(B41&lt;CutOffDate,"",IF('Agility Record Sheet'!F82="Agility",'Agility Record Sheet'!K82,""))</f>
        <v/>
      </c>
      <c r="F41" s="9" t="str">
        <f>IF(B41&lt;CutOffDate,"",IF('Agility Record Sheet'!F82="Jumping",'Agility Record Sheet'!K82,""))</f>
        <v/>
      </c>
    </row>
    <row r="42" spans="2:15" ht="14.25" customHeight="1" x14ac:dyDescent="0.35">
      <c r="B42" s="8" t="str">
        <f>IF('Agility Record Sheet'!B83="","",'Agility Record Sheet'!B83)</f>
        <v/>
      </c>
      <c r="C42" s="9" t="str">
        <f>IF('Agility Record Sheet'!F83="Agility",'Agility Record Sheet'!K83,"")</f>
        <v/>
      </c>
      <c r="D42" s="9" t="str">
        <f>IF('Agility Record Sheet'!F83="Jumping",'Agility Record Sheet'!K83,"")</f>
        <v/>
      </c>
      <c r="E42" s="9" t="str">
        <f>IF(B42&lt;CutOffDate,"",IF('Agility Record Sheet'!F83="Agility",'Agility Record Sheet'!K83,""))</f>
        <v/>
      </c>
      <c r="F42" s="9" t="str">
        <f>IF(B42&lt;CutOffDate,"",IF('Agility Record Sheet'!F83="Jumping",'Agility Record Sheet'!K83,""))</f>
        <v/>
      </c>
    </row>
    <row r="43" spans="2:15" ht="14.25" customHeight="1" x14ac:dyDescent="0.35">
      <c r="B43" s="8" t="str">
        <f>IF('Agility Record Sheet'!B84="","",'Agility Record Sheet'!B84)</f>
        <v/>
      </c>
      <c r="C43" s="9" t="str">
        <f>IF('Agility Record Sheet'!F84="Agility",'Agility Record Sheet'!K84,"")</f>
        <v/>
      </c>
      <c r="D43" s="9" t="str">
        <f>IF('Agility Record Sheet'!F84="Jumping",'Agility Record Sheet'!K84,"")</f>
        <v/>
      </c>
      <c r="E43" s="9" t="str">
        <f>IF(B43&lt;CutOffDate,"",IF('Agility Record Sheet'!F84="Agility",'Agility Record Sheet'!K84,""))</f>
        <v/>
      </c>
      <c r="F43" s="9" t="str">
        <f>IF(B43&lt;CutOffDate,"",IF('Agility Record Sheet'!F84="Jumping",'Agility Record Sheet'!K84,""))</f>
        <v/>
      </c>
    </row>
    <row r="44" spans="2:15" ht="14.25" customHeight="1" x14ac:dyDescent="0.35">
      <c r="B44" s="8" t="str">
        <f>IF('Agility Record Sheet'!B85="","",'Agility Record Sheet'!B85)</f>
        <v/>
      </c>
      <c r="C44" s="9" t="str">
        <f>IF('Agility Record Sheet'!F85="Agility",'Agility Record Sheet'!K85,"")</f>
        <v/>
      </c>
      <c r="D44" s="9" t="str">
        <f>IF('Agility Record Sheet'!F85="Jumping",'Agility Record Sheet'!K85,"")</f>
        <v/>
      </c>
      <c r="E44" s="9" t="str">
        <f>IF(B44&lt;CutOffDate,"",IF('Agility Record Sheet'!F85="Agility",'Agility Record Sheet'!K85,""))</f>
        <v/>
      </c>
      <c r="F44" s="9" t="str">
        <f>IF(B44&lt;CutOffDate,"",IF('Agility Record Sheet'!F85="Jumping",'Agility Record Sheet'!K85,""))</f>
        <v/>
      </c>
    </row>
    <row r="45" spans="2:15" ht="14.25" customHeight="1" x14ac:dyDescent="0.35">
      <c r="B45" s="8" t="str">
        <f>IF('Agility Record Sheet'!B86="","",'Agility Record Sheet'!B86)</f>
        <v/>
      </c>
      <c r="C45" s="9" t="str">
        <f>IF('Agility Record Sheet'!F86="Agility",'Agility Record Sheet'!K86,"")</f>
        <v/>
      </c>
      <c r="D45" s="9" t="str">
        <f>IF('Agility Record Sheet'!F86="Jumping",'Agility Record Sheet'!K86,"")</f>
        <v/>
      </c>
      <c r="E45" s="9" t="str">
        <f>IF(B45&lt;CutOffDate,"",IF('Agility Record Sheet'!F86="Agility",'Agility Record Sheet'!K86,""))</f>
        <v/>
      </c>
      <c r="F45" s="9" t="str">
        <f>IF(B45&lt;CutOffDate,"",IF('Agility Record Sheet'!F86="Jumping",'Agility Record Sheet'!K86,""))</f>
        <v/>
      </c>
    </row>
    <row r="46" spans="2:15" ht="14.25" customHeight="1" x14ac:dyDescent="0.35">
      <c r="B46" s="8" t="str">
        <f>IF('Agility Record Sheet'!B87="","",'Agility Record Sheet'!B87)</f>
        <v/>
      </c>
      <c r="C46" s="9" t="str">
        <f>IF('Agility Record Sheet'!F87="Agility",'Agility Record Sheet'!K87,"")</f>
        <v/>
      </c>
      <c r="D46" s="9" t="str">
        <f>IF('Agility Record Sheet'!F87="Jumping",'Agility Record Sheet'!K87,"")</f>
        <v/>
      </c>
      <c r="E46" s="9" t="str">
        <f>IF(B46&lt;CutOffDate,"",IF('Agility Record Sheet'!F87="Agility",'Agility Record Sheet'!K87,""))</f>
        <v/>
      </c>
      <c r="F46" s="9" t="str">
        <f>IF(B46&lt;CutOffDate,"",IF('Agility Record Sheet'!F87="Jumping",'Agility Record Sheet'!K87,""))</f>
        <v/>
      </c>
    </row>
    <row r="47" spans="2:15" ht="14.25" customHeight="1" x14ac:dyDescent="0.35">
      <c r="B47" s="8" t="str">
        <f>IF('Agility Record Sheet'!B88="","",'Agility Record Sheet'!B88)</f>
        <v/>
      </c>
      <c r="C47" s="9" t="str">
        <f>IF('Agility Record Sheet'!F88="Agility",'Agility Record Sheet'!K88,"")</f>
        <v/>
      </c>
      <c r="D47" s="9" t="str">
        <f>IF('Agility Record Sheet'!F88="Jumping",'Agility Record Sheet'!K88,"")</f>
        <v/>
      </c>
      <c r="E47" s="9" t="str">
        <f>IF(B47&lt;CutOffDate,"",IF('Agility Record Sheet'!F88="Agility",'Agility Record Sheet'!K88,""))</f>
        <v/>
      </c>
      <c r="F47" s="9" t="str">
        <f>IF(B47&lt;CutOffDate,"",IF('Agility Record Sheet'!F88="Jumping",'Agility Record Sheet'!K88,""))</f>
        <v/>
      </c>
    </row>
    <row r="48" spans="2:15" ht="14.25" customHeight="1" x14ac:dyDescent="0.35">
      <c r="B48" s="8" t="str">
        <f>IF('Agility Record Sheet'!B89="","",'Agility Record Sheet'!B89)</f>
        <v/>
      </c>
      <c r="C48" s="9" t="str">
        <f>IF('Agility Record Sheet'!F89="Agility",'Agility Record Sheet'!K89,"")</f>
        <v/>
      </c>
      <c r="D48" s="9" t="str">
        <f>IF('Agility Record Sheet'!F89="Jumping",'Agility Record Sheet'!K89,"")</f>
        <v/>
      </c>
      <c r="E48" s="9" t="str">
        <f>IF(B48&lt;CutOffDate,"",IF('Agility Record Sheet'!F89="Agility",'Agility Record Sheet'!K89,""))</f>
        <v/>
      </c>
      <c r="F48" s="9" t="str">
        <f>IF(B48&lt;CutOffDate,"",IF('Agility Record Sheet'!F89="Jumping",'Agility Record Sheet'!K89,""))</f>
        <v/>
      </c>
    </row>
    <row r="49" spans="2:6" ht="14.25" customHeight="1" x14ac:dyDescent="0.35">
      <c r="B49" s="8" t="str">
        <f>IF('Agility Record Sheet'!B90="","",'Agility Record Sheet'!B90)</f>
        <v/>
      </c>
      <c r="C49" s="9" t="str">
        <f>IF('Agility Record Sheet'!F90="Agility",'Agility Record Sheet'!K90,"")</f>
        <v/>
      </c>
      <c r="D49" s="9" t="str">
        <f>IF('Agility Record Sheet'!F90="Jumping",'Agility Record Sheet'!K90,"")</f>
        <v/>
      </c>
      <c r="E49" s="9" t="str">
        <f>IF(B49&lt;CutOffDate,"",IF('Agility Record Sheet'!F90="Agility",'Agility Record Sheet'!K90,""))</f>
        <v/>
      </c>
      <c r="F49" s="9" t="str">
        <f>IF(B49&lt;CutOffDate,"",IF('Agility Record Sheet'!F90="Jumping",'Agility Record Sheet'!K90,""))</f>
        <v/>
      </c>
    </row>
    <row r="50" spans="2:6" ht="14.25" customHeight="1" x14ac:dyDescent="0.35">
      <c r="B50" s="8" t="str">
        <f>IF('Agility Record Sheet'!B91="","",'Agility Record Sheet'!B91)</f>
        <v/>
      </c>
      <c r="C50" s="9" t="str">
        <f>IF('Agility Record Sheet'!F91="Agility",'Agility Record Sheet'!K91,"")</f>
        <v/>
      </c>
      <c r="D50" s="9" t="str">
        <f>IF('Agility Record Sheet'!F91="Jumping",'Agility Record Sheet'!K91,"")</f>
        <v/>
      </c>
      <c r="E50" s="9" t="str">
        <f>IF(B50&lt;CutOffDate,"",IF('Agility Record Sheet'!F91="Agility",'Agility Record Sheet'!K91,""))</f>
        <v/>
      </c>
      <c r="F50" s="9" t="str">
        <f>IF(B50&lt;CutOffDate,"",IF('Agility Record Sheet'!F91="Jumping",'Agility Record Sheet'!K91,""))</f>
        <v/>
      </c>
    </row>
    <row r="51" spans="2:6" ht="14.25" customHeight="1" x14ac:dyDescent="0.35">
      <c r="B51" s="8" t="str">
        <f>IF('Agility Record Sheet'!B92="","",'Agility Record Sheet'!B92)</f>
        <v/>
      </c>
      <c r="C51" s="9" t="str">
        <f>IF('Agility Record Sheet'!F92="Agility",'Agility Record Sheet'!K92,"")</f>
        <v/>
      </c>
      <c r="D51" s="9" t="str">
        <f>IF('Agility Record Sheet'!F92="Jumping",'Agility Record Sheet'!K92,"")</f>
        <v/>
      </c>
      <c r="E51" s="9" t="str">
        <f>IF(B51&lt;CutOffDate,"",IF('Agility Record Sheet'!F92="Agility",'Agility Record Sheet'!K92,""))</f>
        <v/>
      </c>
      <c r="F51" s="9" t="str">
        <f>IF(B51&lt;CutOffDate,"",IF('Agility Record Sheet'!F92="Jumping",'Agility Record Sheet'!K92,""))</f>
        <v/>
      </c>
    </row>
    <row r="52" spans="2:6" ht="14.25" customHeight="1" x14ac:dyDescent="0.35">
      <c r="B52" s="8" t="str">
        <f>IF('Agility Record Sheet'!B93="","",'Agility Record Sheet'!B93)</f>
        <v/>
      </c>
      <c r="C52" s="9" t="str">
        <f>IF('Agility Record Sheet'!F93="Agility",'Agility Record Sheet'!K93,"")</f>
        <v/>
      </c>
      <c r="D52" s="9" t="str">
        <f>IF('Agility Record Sheet'!F93="Jumping",'Agility Record Sheet'!K93,"")</f>
        <v/>
      </c>
      <c r="E52" s="9" t="str">
        <f>IF(B52&lt;CutOffDate,"",IF('Agility Record Sheet'!F93="Agility",'Agility Record Sheet'!K93,""))</f>
        <v/>
      </c>
      <c r="F52" s="9" t="str">
        <f>IF(B52&lt;CutOffDate,"",IF('Agility Record Sheet'!F93="Jumping",'Agility Record Sheet'!K93,""))</f>
        <v/>
      </c>
    </row>
    <row r="53" spans="2:6" ht="14.25" customHeight="1" x14ac:dyDescent="0.35">
      <c r="B53" s="8" t="str">
        <f>IF('Agility Record Sheet'!B94="","",'Agility Record Sheet'!B94)</f>
        <v/>
      </c>
      <c r="C53" s="9" t="str">
        <f>IF('Agility Record Sheet'!F94="Agility",'Agility Record Sheet'!K94,"")</f>
        <v/>
      </c>
      <c r="D53" s="9" t="str">
        <f>IF('Agility Record Sheet'!F94="Jumping",'Agility Record Sheet'!K94,"")</f>
        <v/>
      </c>
      <c r="E53" s="9" t="str">
        <f>IF(B53&lt;CutOffDate,"",IF('Agility Record Sheet'!F94="Agility",'Agility Record Sheet'!K94,""))</f>
        <v/>
      </c>
      <c r="F53" s="9" t="str">
        <f>IF(B53&lt;CutOffDate,"",IF('Agility Record Sheet'!F94="Jumping",'Agility Record Sheet'!K94,""))</f>
        <v/>
      </c>
    </row>
    <row r="54" spans="2:6" ht="14.25" customHeight="1" x14ac:dyDescent="0.35">
      <c r="B54" s="8" t="str">
        <f>IF('Agility Record Sheet'!B95="","",'Agility Record Sheet'!B95)</f>
        <v/>
      </c>
      <c r="C54" s="9" t="str">
        <f>IF('Agility Record Sheet'!F95="Agility",'Agility Record Sheet'!K95,"")</f>
        <v/>
      </c>
      <c r="D54" s="9" t="str">
        <f>IF('Agility Record Sheet'!F95="Jumping",'Agility Record Sheet'!K95,"")</f>
        <v/>
      </c>
      <c r="E54" s="9" t="str">
        <f>IF(B54&lt;CutOffDate,"",IF('Agility Record Sheet'!F95="Agility",'Agility Record Sheet'!K95,""))</f>
        <v/>
      </c>
      <c r="F54" s="9" t="str">
        <f>IF(B54&lt;CutOffDate,"",IF('Agility Record Sheet'!F95="Jumping",'Agility Record Sheet'!K95,""))</f>
        <v/>
      </c>
    </row>
    <row r="55" spans="2:6" ht="14.25" customHeight="1" x14ac:dyDescent="0.35">
      <c r="B55" s="8" t="str">
        <f>IF('Agility Record Sheet'!B96="","",'Agility Record Sheet'!B96)</f>
        <v/>
      </c>
      <c r="C55" s="9" t="str">
        <f>IF('Agility Record Sheet'!F96="Agility",'Agility Record Sheet'!K96,"")</f>
        <v/>
      </c>
      <c r="D55" s="9" t="str">
        <f>IF('Agility Record Sheet'!F96="Jumping",'Agility Record Sheet'!K96,"")</f>
        <v/>
      </c>
      <c r="E55" s="9" t="str">
        <f>IF(B55&lt;CutOffDate,"",IF('Agility Record Sheet'!F96="Agility",'Agility Record Sheet'!K96,""))</f>
        <v/>
      </c>
      <c r="F55" s="9" t="str">
        <f>IF(B55&lt;CutOffDate,"",IF('Agility Record Sheet'!F96="Jumping",'Agility Record Sheet'!K96,""))</f>
        <v/>
      </c>
    </row>
    <row r="56" spans="2:6" ht="14.25" customHeight="1" x14ac:dyDescent="0.35">
      <c r="B56" s="8" t="str">
        <f>IF('Agility Record Sheet'!B97="","",'Agility Record Sheet'!B97)</f>
        <v/>
      </c>
      <c r="C56" s="9" t="str">
        <f>IF('Agility Record Sheet'!F97="Agility",'Agility Record Sheet'!K97,"")</f>
        <v/>
      </c>
      <c r="D56" s="9" t="str">
        <f>IF('Agility Record Sheet'!F97="Jumping",'Agility Record Sheet'!K97,"")</f>
        <v/>
      </c>
      <c r="E56" s="9" t="str">
        <f>IF(B56&lt;CutOffDate,"",IF('Agility Record Sheet'!F97="Agility",'Agility Record Sheet'!K97,""))</f>
        <v/>
      </c>
      <c r="F56" s="9" t="str">
        <f>IF(B56&lt;CutOffDate,"",IF('Agility Record Sheet'!F97="Jumping",'Agility Record Sheet'!K97,""))</f>
        <v/>
      </c>
    </row>
    <row r="57" spans="2:6" ht="14.25" customHeight="1" x14ac:dyDescent="0.35">
      <c r="B57" s="8" t="str">
        <f>IF('Agility Record Sheet'!B98="","",'Agility Record Sheet'!B98)</f>
        <v/>
      </c>
      <c r="C57" s="9" t="str">
        <f>IF('Agility Record Sheet'!F98="Agility",'Agility Record Sheet'!K98,"")</f>
        <v/>
      </c>
      <c r="D57" s="9" t="str">
        <f>IF('Agility Record Sheet'!F98="Jumping",'Agility Record Sheet'!K98,"")</f>
        <v/>
      </c>
      <c r="E57" s="9" t="str">
        <f>IF(B57&lt;CutOffDate,"",IF('Agility Record Sheet'!F98="Agility",'Agility Record Sheet'!K98,""))</f>
        <v/>
      </c>
      <c r="F57" s="9" t="str">
        <f>IF(B57&lt;CutOffDate,"",IF('Agility Record Sheet'!F98="Jumping",'Agility Record Sheet'!K98,""))</f>
        <v/>
      </c>
    </row>
    <row r="58" spans="2:6" ht="14.25" customHeight="1" x14ac:dyDescent="0.35">
      <c r="B58" s="8" t="str">
        <f>IF('Agility Record Sheet'!B99="","",'Agility Record Sheet'!B99)</f>
        <v/>
      </c>
      <c r="C58" s="9" t="str">
        <f>IF('Agility Record Sheet'!F99="Agility",'Agility Record Sheet'!K99,"")</f>
        <v/>
      </c>
      <c r="D58" s="9" t="str">
        <f>IF('Agility Record Sheet'!F99="Jumping",'Agility Record Sheet'!K99,"")</f>
        <v/>
      </c>
      <c r="E58" s="9" t="str">
        <f>IF(B58&lt;CutOffDate,"",IF('Agility Record Sheet'!F99="Agility",'Agility Record Sheet'!K99,""))</f>
        <v/>
      </c>
      <c r="F58" s="9" t="str">
        <f>IF(B58&lt;CutOffDate,"",IF('Agility Record Sheet'!F99="Jumping",'Agility Record Sheet'!K99,""))</f>
        <v/>
      </c>
    </row>
    <row r="59" spans="2:6" ht="14.25" customHeight="1" x14ac:dyDescent="0.35">
      <c r="B59" s="8" t="str">
        <f>IF('Agility Record Sheet'!B100="","",'Agility Record Sheet'!B100)</f>
        <v/>
      </c>
      <c r="C59" s="9" t="str">
        <f>IF('Agility Record Sheet'!F100="Agility",'Agility Record Sheet'!K100,"")</f>
        <v/>
      </c>
      <c r="D59" s="9" t="str">
        <f>IF('Agility Record Sheet'!F100="Jumping",'Agility Record Sheet'!K100,"")</f>
        <v/>
      </c>
      <c r="E59" s="9" t="str">
        <f>IF(B59&lt;CutOffDate,"",IF('Agility Record Sheet'!F100="Agility",'Agility Record Sheet'!K100,""))</f>
        <v/>
      </c>
      <c r="F59" s="9" t="str">
        <f>IF(B59&lt;CutOffDate,"",IF('Agility Record Sheet'!F100="Jumping",'Agility Record Sheet'!K100,""))</f>
        <v/>
      </c>
    </row>
    <row r="60" spans="2:6" ht="14.25" customHeight="1" x14ac:dyDescent="0.35">
      <c r="B60" s="8" t="str">
        <f>IF('Agility Record Sheet'!B101="","",'Agility Record Sheet'!B101)</f>
        <v/>
      </c>
      <c r="C60" s="9" t="str">
        <f>IF('Agility Record Sheet'!F101="Agility",'Agility Record Sheet'!K101,"")</f>
        <v/>
      </c>
      <c r="D60" s="9" t="str">
        <f>IF('Agility Record Sheet'!F101="Jumping",'Agility Record Sheet'!K101,"")</f>
        <v/>
      </c>
      <c r="E60" s="9" t="str">
        <f>IF(B60&lt;CutOffDate,"",IF('Agility Record Sheet'!F101="Agility",'Agility Record Sheet'!K101,""))</f>
        <v/>
      </c>
      <c r="F60" s="9" t="str">
        <f>IF(B60&lt;CutOffDate,"",IF('Agility Record Sheet'!F101="Jumping",'Agility Record Sheet'!K101,""))</f>
        <v/>
      </c>
    </row>
    <row r="61" spans="2:6" ht="14.25" customHeight="1" x14ac:dyDescent="0.35">
      <c r="B61" s="8" t="str">
        <f>IF('Agility Record Sheet'!B102="","",'Agility Record Sheet'!B102)</f>
        <v/>
      </c>
      <c r="C61" s="9" t="str">
        <f>IF('Agility Record Sheet'!F102="Agility",'Agility Record Sheet'!K102,"")</f>
        <v/>
      </c>
      <c r="D61" s="9" t="str">
        <f>IF('Agility Record Sheet'!F102="Jumping",'Agility Record Sheet'!K102,"")</f>
        <v/>
      </c>
      <c r="E61" s="9" t="str">
        <f>IF(B61&lt;CutOffDate,"",IF('Agility Record Sheet'!F102="Agility",'Agility Record Sheet'!K102,""))</f>
        <v/>
      </c>
      <c r="F61" s="9" t="str">
        <f>IF(B61&lt;CutOffDate,"",IF('Agility Record Sheet'!F102="Jumping",'Agility Record Sheet'!K102,""))</f>
        <v/>
      </c>
    </row>
    <row r="62" spans="2:6" ht="14.25" customHeight="1" x14ac:dyDescent="0.35">
      <c r="B62" s="8" t="str">
        <f>IF('Agility Record Sheet'!B103="","",'Agility Record Sheet'!B103)</f>
        <v/>
      </c>
      <c r="C62" s="9" t="str">
        <f>IF('Agility Record Sheet'!F103="Agility",'Agility Record Sheet'!K103,"")</f>
        <v/>
      </c>
      <c r="D62" s="9" t="str">
        <f>IF('Agility Record Sheet'!F103="Jumping",'Agility Record Sheet'!K103,"")</f>
        <v/>
      </c>
      <c r="E62" s="9" t="str">
        <f>IF(B62&lt;CutOffDate,"",IF('Agility Record Sheet'!F103="Agility",'Agility Record Sheet'!K103,""))</f>
        <v/>
      </c>
      <c r="F62" s="9" t="str">
        <f>IF(B62&lt;CutOffDate,"",IF('Agility Record Sheet'!F103="Jumping",'Agility Record Sheet'!K103,""))</f>
        <v/>
      </c>
    </row>
    <row r="63" spans="2:6" ht="14.25" customHeight="1" x14ac:dyDescent="0.35">
      <c r="B63" s="8" t="str">
        <f>IF('Agility Record Sheet'!B104="","",'Agility Record Sheet'!B104)</f>
        <v/>
      </c>
      <c r="C63" s="9" t="str">
        <f>IF('Agility Record Sheet'!F104="Agility",'Agility Record Sheet'!K104,"")</f>
        <v/>
      </c>
      <c r="D63" s="9" t="str">
        <f>IF('Agility Record Sheet'!F104="Jumping",'Agility Record Sheet'!K104,"")</f>
        <v/>
      </c>
      <c r="E63" s="9" t="str">
        <f>IF(B63&lt;CutOffDate,"",IF('Agility Record Sheet'!F104="Agility",'Agility Record Sheet'!K104,""))</f>
        <v/>
      </c>
      <c r="F63" s="9" t="str">
        <f>IF(B63&lt;CutOffDate,"",IF('Agility Record Sheet'!F104="Jumping",'Agility Record Sheet'!K104,""))</f>
        <v/>
      </c>
    </row>
    <row r="64" spans="2:6" ht="14.25" customHeight="1" x14ac:dyDescent="0.35">
      <c r="B64" s="8" t="str">
        <f>IF('Agility Record Sheet'!B105="","",'Agility Record Sheet'!B105)</f>
        <v/>
      </c>
      <c r="C64" s="9" t="str">
        <f>IF('Agility Record Sheet'!F105="Agility",'Agility Record Sheet'!K105,"")</f>
        <v/>
      </c>
      <c r="D64" s="9" t="str">
        <f>IF('Agility Record Sheet'!F105="Jumping",'Agility Record Sheet'!K105,"")</f>
        <v/>
      </c>
      <c r="E64" s="9" t="str">
        <f>IF(B64&lt;CutOffDate,"",IF('Agility Record Sheet'!F105="Agility",'Agility Record Sheet'!K105,""))</f>
        <v/>
      </c>
      <c r="F64" s="9" t="str">
        <f>IF(B64&lt;CutOffDate,"",IF('Agility Record Sheet'!F105="Jumping",'Agility Record Sheet'!K105,""))</f>
        <v/>
      </c>
    </row>
    <row r="65" spans="2:6" ht="14.25" customHeight="1" x14ac:dyDescent="0.35">
      <c r="B65" s="8" t="str">
        <f>IF('Agility Record Sheet'!B106="","",'Agility Record Sheet'!B106)</f>
        <v/>
      </c>
      <c r="C65" s="9" t="str">
        <f>IF('Agility Record Sheet'!F106="Agility",'Agility Record Sheet'!K106,"")</f>
        <v/>
      </c>
      <c r="D65" s="9" t="str">
        <f>IF('Agility Record Sheet'!F106="Jumping",'Agility Record Sheet'!K106,"")</f>
        <v/>
      </c>
      <c r="E65" s="9" t="str">
        <f>IF(B65&lt;CutOffDate,"",IF('Agility Record Sheet'!F106="Agility",'Agility Record Sheet'!K106,""))</f>
        <v/>
      </c>
      <c r="F65" s="9" t="str">
        <f>IF(B65&lt;CutOffDate,"",IF('Agility Record Sheet'!F106="Jumping",'Agility Record Sheet'!K106,""))</f>
        <v/>
      </c>
    </row>
    <row r="66" spans="2:6" ht="14.25" customHeight="1" x14ac:dyDescent="0.35">
      <c r="B66" s="8" t="str">
        <f>IF('Agility Record Sheet'!B107="","",'Agility Record Sheet'!B107)</f>
        <v/>
      </c>
      <c r="C66" s="9" t="str">
        <f>IF('Agility Record Sheet'!F107="Agility",'Agility Record Sheet'!K107,"")</f>
        <v/>
      </c>
      <c r="D66" s="9" t="str">
        <f>IF('Agility Record Sheet'!F107="Jumping",'Agility Record Sheet'!K107,"")</f>
        <v/>
      </c>
      <c r="E66" s="9" t="str">
        <f>IF(B66&lt;CutOffDate,"",IF('Agility Record Sheet'!F107="Agility",'Agility Record Sheet'!K107,""))</f>
        <v/>
      </c>
      <c r="F66" s="9" t="str">
        <f>IF(B66&lt;CutOffDate,"",IF('Agility Record Sheet'!F107="Jumping",'Agility Record Sheet'!K107,""))</f>
        <v/>
      </c>
    </row>
    <row r="67" spans="2:6" ht="14.25" customHeight="1" x14ac:dyDescent="0.35">
      <c r="B67" s="8" t="str">
        <f>IF('Agility Record Sheet'!B108="","",'Agility Record Sheet'!B108)</f>
        <v/>
      </c>
      <c r="C67" s="9" t="str">
        <f>IF('Agility Record Sheet'!F108="Agility",'Agility Record Sheet'!K108,"")</f>
        <v/>
      </c>
      <c r="D67" s="9" t="str">
        <f>IF('Agility Record Sheet'!F108="Jumping",'Agility Record Sheet'!K108,"")</f>
        <v/>
      </c>
      <c r="E67" s="9" t="str">
        <f>IF(B67&lt;CutOffDate,"",IF('Agility Record Sheet'!F108="Agility",'Agility Record Sheet'!K108,""))</f>
        <v/>
      </c>
      <c r="F67" s="9" t="str">
        <f>IF(B67&lt;CutOffDate,"",IF('Agility Record Sheet'!F108="Jumping",'Agility Record Sheet'!K108,""))</f>
        <v/>
      </c>
    </row>
    <row r="68" spans="2:6" ht="14.25" customHeight="1" x14ac:dyDescent="0.35">
      <c r="B68" s="8" t="str">
        <f>IF('Agility Record Sheet'!B109="","",'Agility Record Sheet'!B109)</f>
        <v/>
      </c>
      <c r="C68" s="9" t="str">
        <f>IF('Agility Record Sheet'!F109="Agility",'Agility Record Sheet'!K109,"")</f>
        <v/>
      </c>
      <c r="D68" s="9" t="str">
        <f>IF('Agility Record Sheet'!F109="Jumping",'Agility Record Sheet'!K109,"")</f>
        <v/>
      </c>
      <c r="E68" s="9" t="str">
        <f>IF(B68&lt;CutOffDate,"",IF('Agility Record Sheet'!F109="Agility",'Agility Record Sheet'!K109,""))</f>
        <v/>
      </c>
      <c r="F68" s="9" t="str">
        <f>IF(B68&lt;CutOffDate,"",IF('Agility Record Sheet'!F109="Jumping",'Agility Record Sheet'!K109,""))</f>
        <v/>
      </c>
    </row>
    <row r="69" spans="2:6" ht="14.25" customHeight="1" x14ac:dyDescent="0.35">
      <c r="B69" s="8" t="str">
        <f>IF('Agility Record Sheet'!B110="","",'Agility Record Sheet'!B110)</f>
        <v/>
      </c>
      <c r="C69" s="9" t="str">
        <f>IF('Agility Record Sheet'!F110="Agility",'Agility Record Sheet'!K110,"")</f>
        <v/>
      </c>
      <c r="D69" s="9" t="str">
        <f>IF('Agility Record Sheet'!F110="Jumping",'Agility Record Sheet'!K110,"")</f>
        <v/>
      </c>
      <c r="E69" s="9" t="str">
        <f>IF(B69&lt;CutOffDate,"",IF('Agility Record Sheet'!F110="Agility",'Agility Record Sheet'!K110,""))</f>
        <v/>
      </c>
      <c r="F69" s="9" t="str">
        <f>IF(B69&lt;CutOffDate,"",IF('Agility Record Sheet'!F110="Jumping",'Agility Record Sheet'!K110,""))</f>
        <v/>
      </c>
    </row>
    <row r="70" spans="2:6" ht="14.25" customHeight="1" x14ac:dyDescent="0.35">
      <c r="B70" s="8" t="str">
        <f>IF('Agility Record Sheet'!B111="","",'Agility Record Sheet'!B111)</f>
        <v/>
      </c>
      <c r="C70" s="9" t="str">
        <f>IF('Agility Record Sheet'!F111="Agility",'Agility Record Sheet'!K111,"")</f>
        <v/>
      </c>
      <c r="D70" s="9" t="str">
        <f>IF('Agility Record Sheet'!F111="Jumping",'Agility Record Sheet'!K111,"")</f>
        <v/>
      </c>
      <c r="E70" s="9" t="str">
        <f>IF(B70&lt;CutOffDate,"",IF('Agility Record Sheet'!F111="Agility",'Agility Record Sheet'!K111,""))</f>
        <v/>
      </c>
      <c r="F70" s="9" t="str">
        <f>IF(B70&lt;CutOffDate,"",IF('Agility Record Sheet'!F111="Jumping",'Agility Record Sheet'!K111,""))</f>
        <v/>
      </c>
    </row>
    <row r="71" spans="2:6" ht="14.25" customHeight="1" x14ac:dyDescent="0.35">
      <c r="B71" s="8" t="str">
        <f>IF('Agility Record Sheet'!B112="","",'Agility Record Sheet'!B112)</f>
        <v/>
      </c>
      <c r="C71" s="9" t="str">
        <f>IF('Agility Record Sheet'!F112="Agility",'Agility Record Sheet'!K112,"")</f>
        <v/>
      </c>
      <c r="D71" s="9" t="str">
        <f>IF('Agility Record Sheet'!F112="Jumping",'Agility Record Sheet'!K112,"")</f>
        <v/>
      </c>
      <c r="E71" s="9" t="str">
        <f>IF(B71&lt;CutOffDate,"",IF('Agility Record Sheet'!F112="Agility",'Agility Record Sheet'!K112,""))</f>
        <v/>
      </c>
      <c r="F71" s="9" t="str">
        <f>IF(B71&lt;CutOffDate,"",IF('Agility Record Sheet'!F112="Jumping",'Agility Record Sheet'!K112,""))</f>
        <v/>
      </c>
    </row>
    <row r="72" spans="2:6" ht="14.25" customHeight="1" x14ac:dyDescent="0.35">
      <c r="B72" s="8" t="str">
        <f>IF('Agility Record Sheet'!B113="","",'Agility Record Sheet'!B113)</f>
        <v/>
      </c>
      <c r="C72" s="9" t="str">
        <f>IF('Agility Record Sheet'!F113="Agility",'Agility Record Sheet'!K113,"")</f>
        <v/>
      </c>
      <c r="D72" s="9" t="str">
        <f>IF('Agility Record Sheet'!F113="Jumping",'Agility Record Sheet'!K113,"")</f>
        <v/>
      </c>
      <c r="E72" s="9" t="str">
        <f>IF(B72&lt;CutOffDate,"",IF('Agility Record Sheet'!F113="Agility",'Agility Record Sheet'!K113,""))</f>
        <v/>
      </c>
      <c r="F72" s="9" t="str">
        <f>IF(B72&lt;CutOffDate,"",IF('Agility Record Sheet'!F113="Jumping",'Agility Record Sheet'!K113,""))</f>
        <v/>
      </c>
    </row>
    <row r="73" spans="2:6" ht="14.25" customHeight="1" x14ac:dyDescent="0.35">
      <c r="B73" s="8" t="str">
        <f>IF('Agility Record Sheet'!B114="","",'Agility Record Sheet'!B114)</f>
        <v/>
      </c>
      <c r="C73" s="9" t="str">
        <f>IF('Agility Record Sheet'!F114="Agility",'Agility Record Sheet'!K114,"")</f>
        <v/>
      </c>
      <c r="D73" s="9" t="str">
        <f>IF('Agility Record Sheet'!F114="Jumping",'Agility Record Sheet'!K114,"")</f>
        <v/>
      </c>
      <c r="E73" s="9" t="str">
        <f>IF(B73&lt;CutOffDate,"",IF('Agility Record Sheet'!F114="Agility",'Agility Record Sheet'!K114,""))</f>
        <v/>
      </c>
      <c r="F73" s="9" t="str">
        <f>IF(B73&lt;CutOffDate,"",IF('Agility Record Sheet'!F114="Jumping",'Agility Record Sheet'!K114,""))</f>
        <v/>
      </c>
    </row>
    <row r="74" spans="2:6" ht="14.25" customHeight="1" x14ac:dyDescent="0.35">
      <c r="B74" s="8" t="str">
        <f>IF('Agility Record Sheet'!B115="","",'Agility Record Sheet'!B115)</f>
        <v/>
      </c>
      <c r="C74" s="9" t="str">
        <f>IF('Agility Record Sheet'!F115="Agility",'Agility Record Sheet'!K115,"")</f>
        <v/>
      </c>
      <c r="D74" s="9" t="str">
        <f>IF('Agility Record Sheet'!F115="Jumping",'Agility Record Sheet'!K115,"")</f>
        <v/>
      </c>
      <c r="E74" s="9" t="str">
        <f>IF(B74&lt;CutOffDate,"",IF('Agility Record Sheet'!F115="Agility",'Agility Record Sheet'!K115,""))</f>
        <v/>
      </c>
      <c r="F74" s="9" t="str">
        <f>IF(B74&lt;CutOffDate,"",IF('Agility Record Sheet'!F115="Jumping",'Agility Record Sheet'!K115,""))</f>
        <v/>
      </c>
    </row>
    <row r="75" spans="2:6" ht="14.25" customHeight="1" x14ac:dyDescent="0.35">
      <c r="B75" s="8" t="str">
        <f>IF('Agility Record Sheet'!B116="","",'Agility Record Sheet'!B116)</f>
        <v/>
      </c>
      <c r="C75" s="9" t="str">
        <f>IF('Agility Record Sheet'!F116="Agility",'Agility Record Sheet'!K116,"")</f>
        <v/>
      </c>
      <c r="D75" s="9" t="str">
        <f>IF('Agility Record Sheet'!F116="Jumping",'Agility Record Sheet'!K116,"")</f>
        <v/>
      </c>
      <c r="E75" s="9" t="str">
        <f>IF(B75&lt;CutOffDate,"",IF('Agility Record Sheet'!F116="Agility",'Agility Record Sheet'!K116,""))</f>
        <v/>
      </c>
      <c r="F75" s="9" t="str">
        <f>IF(B75&lt;CutOffDate,"",IF('Agility Record Sheet'!F116="Jumping",'Agility Record Sheet'!K116,""))</f>
        <v/>
      </c>
    </row>
    <row r="76" spans="2:6" ht="14.25" customHeight="1" x14ac:dyDescent="0.35">
      <c r="B76" s="8" t="str">
        <f>IF('Agility Record Sheet'!B117="","",'Agility Record Sheet'!B117)</f>
        <v/>
      </c>
      <c r="C76" s="9" t="str">
        <f>IF('Agility Record Sheet'!F117="Agility",'Agility Record Sheet'!K117,"")</f>
        <v/>
      </c>
      <c r="D76" s="9" t="str">
        <f>IF('Agility Record Sheet'!F117="Jumping",'Agility Record Sheet'!K117,"")</f>
        <v/>
      </c>
      <c r="E76" s="9" t="str">
        <f>IF(B76&lt;CutOffDate,"",IF('Agility Record Sheet'!F117="Agility",'Agility Record Sheet'!K117,""))</f>
        <v/>
      </c>
      <c r="F76" s="9" t="str">
        <f>IF(B76&lt;CutOffDate,"",IF('Agility Record Sheet'!F117="Jumping",'Agility Record Sheet'!K117,""))</f>
        <v/>
      </c>
    </row>
    <row r="77" spans="2:6" ht="14.25" customHeight="1" x14ac:dyDescent="0.35">
      <c r="B77" s="8" t="str">
        <f>IF('Agility Record Sheet'!B118="","",'Agility Record Sheet'!B118)</f>
        <v/>
      </c>
      <c r="C77" s="9" t="str">
        <f>IF('Agility Record Sheet'!F118="Agility",'Agility Record Sheet'!K118,"")</f>
        <v/>
      </c>
      <c r="D77" s="9" t="str">
        <f>IF('Agility Record Sheet'!F118="Jumping",'Agility Record Sheet'!K118,"")</f>
        <v/>
      </c>
      <c r="E77" s="9" t="str">
        <f>IF(B77&lt;CutOffDate,"",IF('Agility Record Sheet'!F118="Agility",'Agility Record Sheet'!K118,""))</f>
        <v/>
      </c>
      <c r="F77" s="9" t="str">
        <f>IF(B77&lt;CutOffDate,"",IF('Agility Record Sheet'!F118="Jumping",'Agility Record Sheet'!K118,""))</f>
        <v/>
      </c>
    </row>
    <row r="78" spans="2:6" ht="14.25" customHeight="1" x14ac:dyDescent="0.35">
      <c r="B78" s="8" t="str">
        <f>IF('Agility Record Sheet'!B119="","",'Agility Record Sheet'!B119)</f>
        <v/>
      </c>
      <c r="C78" s="9" t="str">
        <f>IF('Agility Record Sheet'!F119="Agility",'Agility Record Sheet'!K119,"")</f>
        <v/>
      </c>
      <c r="D78" s="9" t="str">
        <f>IF('Agility Record Sheet'!F119="Jumping",'Agility Record Sheet'!K119,"")</f>
        <v/>
      </c>
      <c r="E78" s="9" t="str">
        <f>IF(B78&lt;CutOffDate,"",IF('Agility Record Sheet'!F119="Agility",'Agility Record Sheet'!K119,""))</f>
        <v/>
      </c>
      <c r="F78" s="9" t="str">
        <f>IF(B78&lt;CutOffDate,"",IF('Agility Record Sheet'!F119="Jumping",'Agility Record Sheet'!K119,""))</f>
        <v/>
      </c>
    </row>
    <row r="79" spans="2:6" ht="14.25" customHeight="1" x14ac:dyDescent="0.35">
      <c r="B79" s="8" t="str">
        <f>IF('Agility Record Sheet'!B120="","",'Agility Record Sheet'!B120)</f>
        <v/>
      </c>
      <c r="C79" s="9" t="str">
        <f>IF('Agility Record Sheet'!F120="Agility",'Agility Record Sheet'!K120,"")</f>
        <v/>
      </c>
      <c r="D79" s="9" t="str">
        <f>IF('Agility Record Sheet'!F120="Jumping",'Agility Record Sheet'!K120,"")</f>
        <v/>
      </c>
      <c r="E79" s="9" t="str">
        <f>IF(B79&lt;CutOffDate,"",IF('Agility Record Sheet'!F120="Agility",'Agility Record Sheet'!K120,""))</f>
        <v/>
      </c>
      <c r="F79" s="9" t="str">
        <f>IF(B79&lt;CutOffDate,"",IF('Agility Record Sheet'!F120="Jumping",'Agility Record Sheet'!K120,""))</f>
        <v/>
      </c>
    </row>
    <row r="80" spans="2:6" ht="14.25" customHeight="1" x14ac:dyDescent="0.35">
      <c r="B80" s="8" t="str">
        <f>IF('Agility Record Sheet'!B121="","",'Agility Record Sheet'!B121)</f>
        <v/>
      </c>
      <c r="C80" s="9" t="str">
        <f>IF('Agility Record Sheet'!F121="Agility",'Agility Record Sheet'!K121,"")</f>
        <v/>
      </c>
      <c r="D80" s="9" t="str">
        <f>IF('Agility Record Sheet'!F121="Jumping",'Agility Record Sheet'!K121,"")</f>
        <v/>
      </c>
      <c r="E80" s="9" t="str">
        <f>IF(B80&lt;CutOffDate,"",IF('Agility Record Sheet'!F121="Agility",'Agility Record Sheet'!K121,""))</f>
        <v/>
      </c>
      <c r="F80" s="9" t="str">
        <f>IF(B80&lt;CutOffDate,"",IF('Agility Record Sheet'!F121="Jumping",'Agility Record Sheet'!K121,""))</f>
        <v/>
      </c>
    </row>
    <row r="81" spans="2:6" ht="14.25" customHeight="1" x14ac:dyDescent="0.35">
      <c r="B81" s="8" t="str">
        <f>IF('Agility Record Sheet'!B122="","",'Agility Record Sheet'!B122)</f>
        <v/>
      </c>
      <c r="C81" s="9" t="str">
        <f>IF('Agility Record Sheet'!F122="Agility",'Agility Record Sheet'!K122,"")</f>
        <v/>
      </c>
      <c r="D81" s="9" t="str">
        <f>IF('Agility Record Sheet'!F122="Jumping",'Agility Record Sheet'!K122,"")</f>
        <v/>
      </c>
      <c r="E81" s="9" t="str">
        <f>IF(B81&lt;CutOffDate,"",IF('Agility Record Sheet'!F122="Agility",'Agility Record Sheet'!K122,""))</f>
        <v/>
      </c>
      <c r="F81" s="9" t="str">
        <f>IF(B81&lt;CutOffDate,"",IF('Agility Record Sheet'!F122="Jumping",'Agility Record Sheet'!K122,""))</f>
        <v/>
      </c>
    </row>
    <row r="82" spans="2:6" ht="14.25" customHeight="1" x14ac:dyDescent="0.35">
      <c r="B82" s="8" t="str">
        <f>IF('Agility Record Sheet'!B123="","",'Agility Record Sheet'!B123)</f>
        <v/>
      </c>
      <c r="C82" s="9" t="str">
        <f>IF('Agility Record Sheet'!F123="Agility",'Agility Record Sheet'!K123,"")</f>
        <v/>
      </c>
      <c r="D82" s="9" t="str">
        <f>IF('Agility Record Sheet'!F123="Jumping",'Agility Record Sheet'!K123,"")</f>
        <v/>
      </c>
      <c r="E82" s="9" t="str">
        <f>IF(B82&lt;CutOffDate,"",IF('Agility Record Sheet'!F123="Agility",'Agility Record Sheet'!K123,""))</f>
        <v/>
      </c>
      <c r="F82" s="9" t="str">
        <f>IF(B82&lt;CutOffDate,"",IF('Agility Record Sheet'!F123="Jumping",'Agility Record Sheet'!K123,""))</f>
        <v/>
      </c>
    </row>
    <row r="83" spans="2:6" ht="14.25" customHeight="1" x14ac:dyDescent="0.35">
      <c r="B83" s="8" t="str">
        <f>IF('Agility Record Sheet'!B124="","",'Agility Record Sheet'!B124)</f>
        <v/>
      </c>
      <c r="C83" s="9" t="str">
        <f>IF('Agility Record Sheet'!F124="Agility",'Agility Record Sheet'!K124,"")</f>
        <v/>
      </c>
      <c r="D83" s="9" t="str">
        <f>IF('Agility Record Sheet'!F124="Jumping",'Agility Record Sheet'!K124,"")</f>
        <v/>
      </c>
      <c r="E83" s="9" t="str">
        <f>IF(B83&lt;CutOffDate,"",IF('Agility Record Sheet'!F124="Agility",'Agility Record Sheet'!K124,""))</f>
        <v/>
      </c>
      <c r="F83" s="9" t="str">
        <f>IF(B83&lt;CutOffDate,"",IF('Agility Record Sheet'!F124="Jumping",'Agility Record Sheet'!K124,""))</f>
        <v/>
      </c>
    </row>
    <row r="84" spans="2:6" ht="14.25" customHeight="1" x14ac:dyDescent="0.35">
      <c r="B84" s="8" t="str">
        <f>IF('Agility Record Sheet'!B125="","",'Agility Record Sheet'!B125)</f>
        <v/>
      </c>
      <c r="C84" s="9" t="str">
        <f>IF('Agility Record Sheet'!F125="Agility",'Agility Record Sheet'!K125,"")</f>
        <v/>
      </c>
      <c r="D84" s="9" t="str">
        <f>IF('Agility Record Sheet'!F125="Jumping",'Agility Record Sheet'!K125,"")</f>
        <v/>
      </c>
      <c r="E84" s="9" t="str">
        <f>IF(B84&lt;CutOffDate,"",IF('Agility Record Sheet'!F125="Agility",'Agility Record Sheet'!K125,""))</f>
        <v/>
      </c>
      <c r="F84" s="9" t="str">
        <f>IF(B84&lt;CutOffDate,"",IF('Agility Record Sheet'!F125="Jumping",'Agility Record Sheet'!K125,""))</f>
        <v/>
      </c>
    </row>
    <row r="85" spans="2:6" ht="14.25" customHeight="1" x14ac:dyDescent="0.35">
      <c r="B85" s="8" t="str">
        <f>IF('Agility Record Sheet'!B126="","",'Agility Record Sheet'!B126)</f>
        <v/>
      </c>
      <c r="C85" s="9" t="str">
        <f>IF('Agility Record Sheet'!F126="Agility",'Agility Record Sheet'!K126,"")</f>
        <v/>
      </c>
      <c r="D85" s="9" t="str">
        <f>IF('Agility Record Sheet'!F126="Jumping",'Agility Record Sheet'!K126,"")</f>
        <v/>
      </c>
      <c r="E85" s="9" t="str">
        <f>IF(B85&lt;CutOffDate,"",IF('Agility Record Sheet'!F126="Agility",'Agility Record Sheet'!K126,""))</f>
        <v/>
      </c>
      <c r="F85" s="9" t="str">
        <f>IF(B85&lt;CutOffDate,"",IF('Agility Record Sheet'!F126="Jumping",'Agility Record Sheet'!K126,""))</f>
        <v/>
      </c>
    </row>
    <row r="86" spans="2:6" ht="14.25" customHeight="1" x14ac:dyDescent="0.35">
      <c r="B86" s="8" t="str">
        <f>IF('Agility Record Sheet'!B127="","",'Agility Record Sheet'!B127)</f>
        <v/>
      </c>
      <c r="C86" s="9" t="str">
        <f>IF('Agility Record Sheet'!F127="Agility",'Agility Record Sheet'!K127,"")</f>
        <v/>
      </c>
      <c r="D86" s="9" t="str">
        <f>IF('Agility Record Sheet'!F127="Jumping",'Agility Record Sheet'!K127,"")</f>
        <v/>
      </c>
      <c r="E86" s="9" t="str">
        <f>IF(B86&lt;CutOffDate,"",IF('Agility Record Sheet'!F127="Agility",'Agility Record Sheet'!K127,""))</f>
        <v/>
      </c>
      <c r="F86" s="9" t="str">
        <f>IF(B86&lt;CutOffDate,"",IF('Agility Record Sheet'!F127="Jumping",'Agility Record Sheet'!K127,""))</f>
        <v/>
      </c>
    </row>
    <row r="87" spans="2:6" ht="14.25" customHeight="1" x14ac:dyDescent="0.35">
      <c r="B87" s="8" t="str">
        <f>IF('Agility Record Sheet'!B128="","",'Agility Record Sheet'!B128)</f>
        <v/>
      </c>
      <c r="C87" s="9" t="str">
        <f>IF('Agility Record Sheet'!F128="Agility",'Agility Record Sheet'!K128,"")</f>
        <v/>
      </c>
      <c r="D87" s="9" t="str">
        <f>IF('Agility Record Sheet'!F128="Jumping",'Agility Record Sheet'!K128,"")</f>
        <v/>
      </c>
      <c r="E87" s="9" t="str">
        <f>IF(B87&lt;CutOffDate,"",IF('Agility Record Sheet'!F128="Agility",'Agility Record Sheet'!K128,""))</f>
        <v/>
      </c>
      <c r="F87" s="9" t="str">
        <f>IF(B87&lt;CutOffDate,"",IF('Agility Record Sheet'!F128="Jumping",'Agility Record Sheet'!K128,""))</f>
        <v/>
      </c>
    </row>
    <row r="88" spans="2:6" ht="14.25" customHeight="1" x14ac:dyDescent="0.35">
      <c r="B88" s="8" t="str">
        <f>IF('Agility Record Sheet'!B129="","",'Agility Record Sheet'!B129)</f>
        <v/>
      </c>
      <c r="C88" s="9" t="str">
        <f>IF('Agility Record Sheet'!F129="Agility",'Agility Record Sheet'!K129,"")</f>
        <v/>
      </c>
      <c r="D88" s="9" t="str">
        <f>IF('Agility Record Sheet'!F129="Jumping",'Agility Record Sheet'!K129,"")</f>
        <v/>
      </c>
      <c r="E88" s="9" t="str">
        <f>IF(B88&lt;CutOffDate,"",IF('Agility Record Sheet'!F129="Agility",'Agility Record Sheet'!K129,""))</f>
        <v/>
      </c>
      <c r="F88" s="9" t="str">
        <f>IF(B88&lt;CutOffDate,"",IF('Agility Record Sheet'!F129="Jumping",'Agility Record Sheet'!K129,""))</f>
        <v/>
      </c>
    </row>
    <row r="89" spans="2:6" ht="14.25" customHeight="1" x14ac:dyDescent="0.35">
      <c r="B89" s="8" t="str">
        <f>IF('Agility Record Sheet'!B130="","",'Agility Record Sheet'!B130)</f>
        <v/>
      </c>
      <c r="C89" s="9" t="str">
        <f>IF('Agility Record Sheet'!F130="Agility",'Agility Record Sheet'!K130,"")</f>
        <v/>
      </c>
      <c r="D89" s="9" t="str">
        <f>IF('Agility Record Sheet'!F130="Jumping",'Agility Record Sheet'!K130,"")</f>
        <v/>
      </c>
      <c r="E89" s="9" t="str">
        <f>IF(B89&lt;CutOffDate,"",IF('Agility Record Sheet'!F130="Agility",'Agility Record Sheet'!K130,""))</f>
        <v/>
      </c>
      <c r="F89" s="9" t="str">
        <f>IF(B89&lt;CutOffDate,"",IF('Agility Record Sheet'!F130="Jumping",'Agility Record Sheet'!K130,""))</f>
        <v/>
      </c>
    </row>
    <row r="90" spans="2:6" ht="14.25" customHeight="1" x14ac:dyDescent="0.35">
      <c r="B90" s="8" t="str">
        <f>IF('Agility Record Sheet'!B131="","",'Agility Record Sheet'!B131)</f>
        <v/>
      </c>
      <c r="C90" s="9" t="str">
        <f>IF('Agility Record Sheet'!F131="Agility",'Agility Record Sheet'!K131,"")</f>
        <v/>
      </c>
      <c r="D90" s="9" t="str">
        <f>IF('Agility Record Sheet'!F131="Jumping",'Agility Record Sheet'!K131,"")</f>
        <v/>
      </c>
      <c r="E90" s="9" t="str">
        <f>IF(B90&lt;CutOffDate,"",IF('Agility Record Sheet'!F131="Agility",'Agility Record Sheet'!K131,""))</f>
        <v/>
      </c>
      <c r="F90" s="9" t="str">
        <f>IF(B90&lt;CutOffDate,"",IF('Agility Record Sheet'!F131="Jumping",'Agility Record Sheet'!K131,""))</f>
        <v/>
      </c>
    </row>
    <row r="91" spans="2:6" ht="14.25" customHeight="1" x14ac:dyDescent="0.35">
      <c r="B91" s="8" t="str">
        <f>IF('Agility Record Sheet'!B132="","",'Agility Record Sheet'!B132)</f>
        <v/>
      </c>
      <c r="C91" s="9" t="str">
        <f>IF('Agility Record Sheet'!F132="Agility",'Agility Record Sheet'!K132,"")</f>
        <v/>
      </c>
      <c r="D91" s="9" t="str">
        <f>IF('Agility Record Sheet'!F132="Jumping",'Agility Record Sheet'!K132,"")</f>
        <v/>
      </c>
      <c r="E91" s="9" t="str">
        <f>IF(B91&lt;CutOffDate,"",IF('Agility Record Sheet'!F132="Agility",'Agility Record Sheet'!K132,""))</f>
        <v/>
      </c>
      <c r="F91" s="9" t="str">
        <f>IF(B91&lt;CutOffDate,"",IF('Agility Record Sheet'!F132="Jumping",'Agility Record Sheet'!K132,""))</f>
        <v/>
      </c>
    </row>
    <row r="92" spans="2:6" ht="14.25" customHeight="1" x14ac:dyDescent="0.35">
      <c r="B92" s="8" t="str">
        <f>IF('Agility Record Sheet'!B133="","",'Agility Record Sheet'!B133)</f>
        <v/>
      </c>
      <c r="C92" s="9" t="str">
        <f>IF('Agility Record Sheet'!F133="Agility",'Agility Record Sheet'!K133,"")</f>
        <v/>
      </c>
      <c r="D92" s="9" t="str">
        <f>IF('Agility Record Sheet'!F133="Jumping",'Agility Record Sheet'!K133,"")</f>
        <v/>
      </c>
      <c r="E92" s="9" t="str">
        <f>IF(B92&lt;CutOffDate,"",IF('Agility Record Sheet'!F133="Agility",'Agility Record Sheet'!K133,""))</f>
        <v/>
      </c>
      <c r="F92" s="9" t="str">
        <f>IF(B92&lt;CutOffDate,"",IF('Agility Record Sheet'!F133="Jumping",'Agility Record Sheet'!K133,""))</f>
        <v/>
      </c>
    </row>
    <row r="93" spans="2:6" ht="14.25" customHeight="1" x14ac:dyDescent="0.35">
      <c r="B93" s="8" t="str">
        <f>IF('Agility Record Sheet'!B134="","",'Agility Record Sheet'!B134)</f>
        <v/>
      </c>
      <c r="C93" s="9" t="str">
        <f>IF('Agility Record Sheet'!F134="Agility",'Agility Record Sheet'!K134,"")</f>
        <v/>
      </c>
      <c r="D93" s="9" t="str">
        <f>IF('Agility Record Sheet'!F134="Jumping",'Agility Record Sheet'!K134,"")</f>
        <v/>
      </c>
      <c r="E93" s="9" t="str">
        <f>IF(B93&lt;CutOffDate,"",IF('Agility Record Sheet'!F134="Agility",'Agility Record Sheet'!K134,""))</f>
        <v/>
      </c>
      <c r="F93" s="9" t="str">
        <f>IF(B93&lt;CutOffDate,"",IF('Agility Record Sheet'!F134="Jumping",'Agility Record Sheet'!K134,""))</f>
        <v/>
      </c>
    </row>
    <row r="94" spans="2:6" ht="14.25" customHeight="1" x14ac:dyDescent="0.35">
      <c r="B94" s="8" t="str">
        <f>IF('Agility Record Sheet'!B135="","",'Agility Record Sheet'!B135)</f>
        <v/>
      </c>
      <c r="C94" s="9" t="str">
        <f>IF('Agility Record Sheet'!F135="Agility",'Agility Record Sheet'!K135,"")</f>
        <v/>
      </c>
      <c r="D94" s="9" t="str">
        <f>IF('Agility Record Sheet'!F135="Jumping",'Agility Record Sheet'!K135,"")</f>
        <v/>
      </c>
      <c r="E94" s="9" t="str">
        <f>IF(B94&lt;CutOffDate,"",IF('Agility Record Sheet'!F135="Agility",'Agility Record Sheet'!K135,""))</f>
        <v/>
      </c>
      <c r="F94" s="9" t="str">
        <f>IF(B94&lt;CutOffDate,"",IF('Agility Record Sheet'!F135="Jumping",'Agility Record Sheet'!K135,""))</f>
        <v/>
      </c>
    </row>
    <row r="95" spans="2:6" ht="14.25" customHeight="1" x14ac:dyDescent="0.35">
      <c r="B95" s="8" t="str">
        <f>IF('Agility Record Sheet'!B136="","",'Agility Record Sheet'!B136)</f>
        <v/>
      </c>
      <c r="C95" s="9" t="str">
        <f>IF('Agility Record Sheet'!F136="Agility",'Agility Record Sheet'!K136,"")</f>
        <v/>
      </c>
      <c r="D95" s="9" t="str">
        <f>IF('Agility Record Sheet'!F136="Jumping",'Agility Record Sheet'!K136,"")</f>
        <v/>
      </c>
      <c r="E95" s="9" t="str">
        <f>IF(B95&lt;CutOffDate,"",IF('Agility Record Sheet'!F136="Agility",'Agility Record Sheet'!K136,""))</f>
        <v/>
      </c>
      <c r="F95" s="9" t="str">
        <f>IF(B95&lt;CutOffDate,"",IF('Agility Record Sheet'!F136="Jumping",'Agility Record Sheet'!K136,""))</f>
        <v/>
      </c>
    </row>
    <row r="96" spans="2:6" ht="14.25" customHeight="1" x14ac:dyDescent="0.35">
      <c r="B96" s="8" t="str">
        <f>IF('Agility Record Sheet'!B137="","",'Agility Record Sheet'!B137)</f>
        <v/>
      </c>
      <c r="C96" s="9" t="str">
        <f>IF('Agility Record Sheet'!F137="Agility",'Agility Record Sheet'!K137,"")</f>
        <v/>
      </c>
      <c r="D96" s="9" t="str">
        <f>IF('Agility Record Sheet'!F137="Jumping",'Agility Record Sheet'!K137,"")</f>
        <v/>
      </c>
      <c r="E96" s="9" t="str">
        <f>IF(B96&lt;CutOffDate,"",IF('Agility Record Sheet'!F137="Agility",'Agility Record Sheet'!K137,""))</f>
        <v/>
      </c>
      <c r="F96" s="9" t="str">
        <f>IF(B96&lt;CutOffDate,"",IF('Agility Record Sheet'!F137="Jumping",'Agility Record Sheet'!K137,""))</f>
        <v/>
      </c>
    </row>
    <row r="97" spans="2:6" ht="14.25" customHeight="1" x14ac:dyDescent="0.35">
      <c r="B97" s="8" t="str">
        <f>IF('Agility Record Sheet'!B138="","",'Agility Record Sheet'!B138)</f>
        <v/>
      </c>
      <c r="C97" s="9" t="str">
        <f>IF('Agility Record Sheet'!F138="Agility",'Agility Record Sheet'!K138,"")</f>
        <v/>
      </c>
      <c r="D97" s="9" t="str">
        <f>IF('Agility Record Sheet'!F138="Jumping",'Agility Record Sheet'!K138,"")</f>
        <v/>
      </c>
      <c r="E97" s="9" t="str">
        <f>IF(B97&lt;CutOffDate,"",IF('Agility Record Sheet'!F138="Agility",'Agility Record Sheet'!K138,""))</f>
        <v/>
      </c>
      <c r="F97" s="9" t="str">
        <f>IF(B97&lt;CutOffDate,"",IF('Agility Record Sheet'!F138="Jumping",'Agility Record Sheet'!K138,""))</f>
        <v/>
      </c>
    </row>
    <row r="98" spans="2:6" ht="14.25" customHeight="1" x14ac:dyDescent="0.35">
      <c r="B98" s="8" t="str">
        <f>IF('Agility Record Sheet'!B139="","",'Agility Record Sheet'!B139)</f>
        <v/>
      </c>
      <c r="C98" s="9" t="str">
        <f>IF('Agility Record Sheet'!F139="Agility",'Agility Record Sheet'!K139,"")</f>
        <v/>
      </c>
      <c r="D98" s="9" t="str">
        <f>IF('Agility Record Sheet'!F139="Jumping",'Agility Record Sheet'!K139,"")</f>
        <v/>
      </c>
      <c r="E98" s="9" t="str">
        <f>IF(B98&lt;CutOffDate,"",IF('Agility Record Sheet'!F139="Agility",'Agility Record Sheet'!K139,""))</f>
        <v/>
      </c>
      <c r="F98" s="9" t="str">
        <f>IF(B98&lt;CutOffDate,"",IF('Agility Record Sheet'!F139="Jumping",'Agility Record Sheet'!K139,""))</f>
        <v/>
      </c>
    </row>
    <row r="99" spans="2:6" ht="14.25" customHeight="1" x14ac:dyDescent="0.35">
      <c r="B99" s="8" t="str">
        <f>IF('Agility Record Sheet'!B140="","",'Agility Record Sheet'!B140)</f>
        <v/>
      </c>
      <c r="C99" s="9" t="str">
        <f>IF('Agility Record Sheet'!F140="Agility",'Agility Record Sheet'!K140,"")</f>
        <v/>
      </c>
      <c r="D99" s="9" t="str">
        <f>IF('Agility Record Sheet'!F140="Jumping",'Agility Record Sheet'!K140,"")</f>
        <v/>
      </c>
      <c r="E99" s="9" t="str">
        <f>IF(B99&lt;CutOffDate,"",IF('Agility Record Sheet'!F140="Agility",'Agility Record Sheet'!K140,""))</f>
        <v/>
      </c>
      <c r="F99" s="9" t="str">
        <f>IF(B99&lt;CutOffDate,"",IF('Agility Record Sheet'!F140="Jumping",'Agility Record Sheet'!K140,""))</f>
        <v/>
      </c>
    </row>
    <row r="100" spans="2:6" ht="14.25" customHeight="1" x14ac:dyDescent="0.35">
      <c r="B100" s="8" t="str">
        <f>IF('Agility Record Sheet'!B141="","",'Agility Record Sheet'!B141)</f>
        <v/>
      </c>
      <c r="C100" s="9" t="str">
        <f>IF('Agility Record Sheet'!F141="Agility",'Agility Record Sheet'!K141,"")</f>
        <v/>
      </c>
      <c r="D100" s="9" t="str">
        <f>IF('Agility Record Sheet'!F141="Jumping",'Agility Record Sheet'!K141,"")</f>
        <v/>
      </c>
      <c r="E100" s="9" t="str">
        <f>IF(B100&lt;CutOffDate,"",IF('Agility Record Sheet'!F141="Agility",'Agility Record Sheet'!K141,""))</f>
        <v/>
      </c>
      <c r="F100" s="9" t="str">
        <f>IF(B100&lt;CutOffDate,"",IF('Agility Record Sheet'!F141="Jumping",'Agility Record Sheet'!K141,""))</f>
        <v/>
      </c>
    </row>
    <row r="101" spans="2:6" ht="14.25" customHeight="1" x14ac:dyDescent="0.35">
      <c r="B101" s="8" t="str">
        <f>IF('Agility Record Sheet'!B142="","",'Agility Record Sheet'!B142)</f>
        <v/>
      </c>
      <c r="C101" s="9" t="str">
        <f>IF('Agility Record Sheet'!F142="Agility",'Agility Record Sheet'!K142,"")</f>
        <v/>
      </c>
      <c r="D101" s="9" t="str">
        <f>IF('Agility Record Sheet'!F142="Jumping",'Agility Record Sheet'!K142,"")</f>
        <v/>
      </c>
      <c r="E101" s="9" t="str">
        <f>IF(B101&lt;CutOffDate,"",IF('Agility Record Sheet'!F142="Agility",'Agility Record Sheet'!K142,""))</f>
        <v/>
      </c>
      <c r="F101" s="9" t="str">
        <f>IF(B101&lt;CutOffDate,"",IF('Agility Record Sheet'!F142="Jumping",'Agility Record Sheet'!K142,""))</f>
        <v/>
      </c>
    </row>
    <row r="102" spans="2:6" ht="14.25" customHeight="1" x14ac:dyDescent="0.35">
      <c r="B102" s="8" t="str">
        <f>IF('Agility Record Sheet'!B143="","",'Agility Record Sheet'!B143)</f>
        <v/>
      </c>
      <c r="C102" s="9" t="str">
        <f>IF('Agility Record Sheet'!F143="Agility",'Agility Record Sheet'!K143,"")</f>
        <v/>
      </c>
      <c r="D102" s="9" t="str">
        <f>IF('Agility Record Sheet'!F143="Jumping",'Agility Record Sheet'!K143,"")</f>
        <v/>
      </c>
      <c r="E102" s="9" t="str">
        <f>IF(B102&lt;CutOffDate,"",IF('Agility Record Sheet'!F143="Agility",'Agility Record Sheet'!K143,""))</f>
        <v/>
      </c>
      <c r="F102" s="9" t="str">
        <f>IF(B102&lt;CutOffDate,"",IF('Agility Record Sheet'!F143="Jumping",'Agility Record Sheet'!K143,""))</f>
        <v/>
      </c>
    </row>
    <row r="103" spans="2:6" ht="14.25" customHeight="1" x14ac:dyDescent="0.35">
      <c r="B103" s="8" t="str">
        <f>IF('Agility Record Sheet'!B144="","",'Agility Record Sheet'!B144)</f>
        <v/>
      </c>
      <c r="C103" s="9" t="str">
        <f>IF('Agility Record Sheet'!F144="Agility",'Agility Record Sheet'!K144,"")</f>
        <v/>
      </c>
      <c r="D103" s="9" t="str">
        <f>IF('Agility Record Sheet'!F144="Jumping",'Agility Record Sheet'!K144,"")</f>
        <v/>
      </c>
      <c r="E103" s="9" t="str">
        <f>IF(B103&lt;CutOffDate,"",IF('Agility Record Sheet'!F144="Agility",'Agility Record Sheet'!K144,""))</f>
        <v/>
      </c>
      <c r="F103" s="9" t="str">
        <f>IF(B103&lt;CutOffDate,"",IF('Agility Record Sheet'!F144="Jumping",'Agility Record Sheet'!K144,""))</f>
        <v/>
      </c>
    </row>
    <row r="104" spans="2:6" ht="14.25" customHeight="1" x14ac:dyDescent="0.35">
      <c r="B104" s="8" t="str">
        <f>IF('Agility Record Sheet'!B145="","",'Agility Record Sheet'!B145)</f>
        <v/>
      </c>
      <c r="C104" s="9" t="str">
        <f>IF('Agility Record Sheet'!F145="Agility",'Agility Record Sheet'!K145,"")</f>
        <v/>
      </c>
      <c r="D104" s="9" t="str">
        <f>IF('Agility Record Sheet'!F145="Jumping",'Agility Record Sheet'!K145,"")</f>
        <v/>
      </c>
      <c r="E104" s="9" t="str">
        <f>IF(B104&lt;CutOffDate,"",IF('Agility Record Sheet'!F145="Agility",'Agility Record Sheet'!K145,""))</f>
        <v/>
      </c>
      <c r="F104" s="9" t="str">
        <f>IF(B104&lt;CutOffDate,"",IF('Agility Record Sheet'!F145="Jumping",'Agility Record Sheet'!K145,""))</f>
        <v/>
      </c>
    </row>
    <row r="105" spans="2:6" ht="14.25" customHeight="1" x14ac:dyDescent="0.35">
      <c r="B105" s="8" t="str">
        <f>IF('Agility Record Sheet'!B146="","",'Agility Record Sheet'!B146)</f>
        <v/>
      </c>
      <c r="C105" s="9" t="str">
        <f>IF('Agility Record Sheet'!F146="Agility",'Agility Record Sheet'!K146,"")</f>
        <v/>
      </c>
      <c r="D105" s="9" t="str">
        <f>IF('Agility Record Sheet'!F146="Jumping",'Agility Record Sheet'!K146,"")</f>
        <v/>
      </c>
      <c r="E105" s="9" t="str">
        <f>IF(B105&lt;CutOffDate,"",IF('Agility Record Sheet'!F146="Agility",'Agility Record Sheet'!K146,""))</f>
        <v/>
      </c>
      <c r="F105" s="9" t="str">
        <f>IF(B105&lt;CutOffDate,"",IF('Agility Record Sheet'!F146="Jumping",'Agility Record Sheet'!K146,""))</f>
        <v/>
      </c>
    </row>
    <row r="106" spans="2:6" ht="14.25" customHeight="1" x14ac:dyDescent="0.35">
      <c r="B106" s="8" t="str">
        <f>IF('Agility Record Sheet'!B147="","",'Agility Record Sheet'!B147)</f>
        <v/>
      </c>
      <c r="C106" s="9" t="str">
        <f>IF('Agility Record Sheet'!F147="Agility",'Agility Record Sheet'!K147,"")</f>
        <v/>
      </c>
      <c r="D106" s="9" t="str">
        <f>IF('Agility Record Sheet'!F147="Jumping",'Agility Record Sheet'!K147,"")</f>
        <v/>
      </c>
      <c r="E106" s="9" t="str">
        <f>IF(B106&lt;CutOffDate,"",IF('Agility Record Sheet'!F147="Agility",'Agility Record Sheet'!K147,""))</f>
        <v/>
      </c>
      <c r="F106" s="9" t="str">
        <f>IF(B106&lt;CutOffDate,"",IF('Agility Record Sheet'!F147="Jumping",'Agility Record Sheet'!K147,""))</f>
        <v/>
      </c>
    </row>
    <row r="107" spans="2:6" ht="14.25" customHeight="1" x14ac:dyDescent="0.35">
      <c r="B107" s="8" t="str">
        <f>IF('Agility Record Sheet'!B148="","",'Agility Record Sheet'!B148)</f>
        <v/>
      </c>
      <c r="C107" s="9" t="str">
        <f>IF('Agility Record Sheet'!F148="Agility",'Agility Record Sheet'!K148,"")</f>
        <v/>
      </c>
      <c r="D107" s="9" t="str">
        <f>IF('Agility Record Sheet'!F148="Jumping",'Agility Record Sheet'!K148,"")</f>
        <v/>
      </c>
      <c r="E107" s="9" t="str">
        <f>IF(B107&lt;CutOffDate,"",IF('Agility Record Sheet'!F148="Agility",'Agility Record Sheet'!K148,""))</f>
        <v/>
      </c>
      <c r="F107" s="9" t="str">
        <f>IF(B107&lt;CutOffDate,"",IF('Agility Record Sheet'!F148="Jumping",'Agility Record Sheet'!K148,""))</f>
        <v/>
      </c>
    </row>
    <row r="108" spans="2:6" ht="14.25" customHeight="1" x14ac:dyDescent="0.35">
      <c r="B108" s="8" t="str">
        <f>IF('Agility Record Sheet'!B149="","",'Agility Record Sheet'!B149)</f>
        <v/>
      </c>
      <c r="C108" s="9" t="str">
        <f>IF('Agility Record Sheet'!F149="Agility",'Agility Record Sheet'!K149,"")</f>
        <v/>
      </c>
      <c r="D108" s="9" t="str">
        <f>IF('Agility Record Sheet'!F149="Jumping",'Agility Record Sheet'!K149,"")</f>
        <v/>
      </c>
      <c r="E108" s="9" t="str">
        <f>IF(B108&lt;CutOffDate,"",IF('Agility Record Sheet'!F149="Agility",'Agility Record Sheet'!K149,""))</f>
        <v/>
      </c>
      <c r="F108" s="9" t="str">
        <f>IF(B108&lt;CutOffDate,"",IF('Agility Record Sheet'!F149="Jumping",'Agility Record Sheet'!K149,""))</f>
        <v/>
      </c>
    </row>
    <row r="109" spans="2:6" ht="14.25" customHeight="1" x14ac:dyDescent="0.35">
      <c r="B109" s="8" t="str">
        <f>IF('Agility Record Sheet'!B150="","",'Agility Record Sheet'!B150)</f>
        <v/>
      </c>
      <c r="C109" s="9" t="str">
        <f>IF('Agility Record Sheet'!F150="Agility",'Agility Record Sheet'!K150,"")</f>
        <v/>
      </c>
      <c r="D109" s="9" t="str">
        <f>IF('Agility Record Sheet'!F150="Jumping",'Agility Record Sheet'!K150,"")</f>
        <v/>
      </c>
      <c r="E109" s="9" t="str">
        <f>IF(B109&lt;CutOffDate,"",IF('Agility Record Sheet'!F150="Agility",'Agility Record Sheet'!K150,""))</f>
        <v/>
      </c>
      <c r="F109" s="9" t="str">
        <f>IF(B109&lt;CutOffDate,"",IF('Agility Record Sheet'!F150="Jumping",'Agility Record Sheet'!K150,""))</f>
        <v/>
      </c>
    </row>
    <row r="110" spans="2:6" ht="14.25" customHeight="1" x14ac:dyDescent="0.35">
      <c r="B110" s="8" t="str">
        <f>IF('Agility Record Sheet'!B151="","",'Agility Record Sheet'!B151)</f>
        <v/>
      </c>
      <c r="C110" s="9" t="str">
        <f>IF('Agility Record Sheet'!F151="Agility",'Agility Record Sheet'!K151,"")</f>
        <v/>
      </c>
      <c r="D110" s="9" t="str">
        <f>IF('Agility Record Sheet'!F151="Jumping",'Agility Record Sheet'!K151,"")</f>
        <v/>
      </c>
      <c r="E110" s="9" t="str">
        <f>IF(B110&lt;CutOffDate,"",IF('Agility Record Sheet'!F151="Agility",'Agility Record Sheet'!K151,""))</f>
        <v/>
      </c>
      <c r="F110" s="9" t="str">
        <f>IF(B110&lt;CutOffDate,"",IF('Agility Record Sheet'!F151="Jumping",'Agility Record Sheet'!K151,""))</f>
        <v/>
      </c>
    </row>
    <row r="111" spans="2:6" ht="14.25" customHeight="1" x14ac:dyDescent="0.35">
      <c r="B111" s="8" t="str">
        <f>IF('Agility Record Sheet'!B152="","",'Agility Record Sheet'!B152)</f>
        <v/>
      </c>
      <c r="C111" s="9" t="str">
        <f>IF('Agility Record Sheet'!F152="Agility",'Agility Record Sheet'!K152,"")</f>
        <v/>
      </c>
      <c r="D111" s="9" t="str">
        <f>IF('Agility Record Sheet'!F152="Jumping",'Agility Record Sheet'!K152,"")</f>
        <v/>
      </c>
      <c r="E111" s="9" t="str">
        <f>IF(B111&lt;CutOffDate,"",IF('Agility Record Sheet'!F152="Agility",'Agility Record Sheet'!K152,""))</f>
        <v/>
      </c>
      <c r="F111" s="9" t="str">
        <f>IF(B111&lt;CutOffDate,"",IF('Agility Record Sheet'!F152="Jumping",'Agility Record Sheet'!K152,""))</f>
        <v/>
      </c>
    </row>
    <row r="112" spans="2:6" ht="14.25" customHeight="1" x14ac:dyDescent="0.35">
      <c r="B112" s="8" t="str">
        <f>IF('Agility Record Sheet'!B153="","",'Agility Record Sheet'!B153)</f>
        <v/>
      </c>
      <c r="C112" s="9" t="str">
        <f>IF('Agility Record Sheet'!F153="Agility",'Agility Record Sheet'!K153,"")</f>
        <v/>
      </c>
      <c r="D112" s="9" t="str">
        <f>IF('Agility Record Sheet'!F153="Jumping",'Agility Record Sheet'!K153,"")</f>
        <v/>
      </c>
      <c r="E112" s="9" t="str">
        <f>IF(B112&lt;CutOffDate,"",IF('Agility Record Sheet'!F153="Agility",'Agility Record Sheet'!K153,""))</f>
        <v/>
      </c>
      <c r="F112" s="9" t="str">
        <f>IF(B112&lt;CutOffDate,"",IF('Agility Record Sheet'!F153="Jumping",'Agility Record Sheet'!K153,""))</f>
        <v/>
      </c>
    </row>
    <row r="113" spans="2:6" ht="14.25" customHeight="1" x14ac:dyDescent="0.35">
      <c r="B113" s="8" t="str">
        <f>IF('Agility Record Sheet'!B154="","",'Agility Record Sheet'!B154)</f>
        <v/>
      </c>
      <c r="C113" s="9" t="str">
        <f>IF('Agility Record Sheet'!F154="Agility",'Agility Record Sheet'!K154,"")</f>
        <v/>
      </c>
      <c r="D113" s="9" t="str">
        <f>IF('Agility Record Sheet'!F154="Jumping",'Agility Record Sheet'!K154,"")</f>
        <v/>
      </c>
      <c r="E113" s="9" t="str">
        <f>IF(B113&lt;CutOffDate,"",IF('Agility Record Sheet'!F154="Agility",'Agility Record Sheet'!K154,""))</f>
        <v/>
      </c>
      <c r="F113" s="9" t="str">
        <f>IF(B113&lt;CutOffDate,"",IF('Agility Record Sheet'!F154="Jumping",'Agility Record Sheet'!K154,""))</f>
        <v/>
      </c>
    </row>
    <row r="114" spans="2:6" ht="14.25" customHeight="1" x14ac:dyDescent="0.35">
      <c r="B114" s="8" t="str">
        <f>IF('Agility Record Sheet'!B155="","",'Agility Record Sheet'!B155)</f>
        <v/>
      </c>
      <c r="C114" s="9" t="str">
        <f>IF('Agility Record Sheet'!F155="Agility",'Agility Record Sheet'!K155,"")</f>
        <v/>
      </c>
      <c r="D114" s="9" t="str">
        <f>IF('Agility Record Sheet'!F155="Jumping",'Agility Record Sheet'!K155,"")</f>
        <v/>
      </c>
      <c r="E114" s="9" t="str">
        <f>IF(B114&lt;CutOffDate,"",IF('Agility Record Sheet'!F155="Agility",'Agility Record Sheet'!K155,""))</f>
        <v/>
      </c>
      <c r="F114" s="9" t="str">
        <f>IF(B114&lt;CutOffDate,"",IF('Agility Record Sheet'!F155="Jumping",'Agility Record Sheet'!K155,""))</f>
        <v/>
      </c>
    </row>
    <row r="115" spans="2:6" ht="14.25" customHeight="1" x14ac:dyDescent="0.35">
      <c r="B115" s="8" t="str">
        <f>IF('Agility Record Sheet'!B156="","",'Agility Record Sheet'!B156)</f>
        <v/>
      </c>
      <c r="C115" s="9" t="str">
        <f>IF('Agility Record Sheet'!F156="Agility",'Agility Record Sheet'!K156,"")</f>
        <v/>
      </c>
      <c r="D115" s="9" t="str">
        <f>IF('Agility Record Sheet'!F156="Jumping",'Agility Record Sheet'!K156,"")</f>
        <v/>
      </c>
      <c r="E115" s="9" t="str">
        <f>IF(B115&lt;CutOffDate,"",IF('Agility Record Sheet'!F156="Agility",'Agility Record Sheet'!K156,""))</f>
        <v/>
      </c>
      <c r="F115" s="9" t="str">
        <f>IF(B115&lt;CutOffDate,"",IF('Agility Record Sheet'!F156="Jumping",'Agility Record Sheet'!K156,""))</f>
        <v/>
      </c>
    </row>
    <row r="116" spans="2:6" ht="14.25" customHeight="1" x14ac:dyDescent="0.35">
      <c r="B116" s="8" t="str">
        <f>IF('Agility Record Sheet'!B157="","",'Agility Record Sheet'!B157)</f>
        <v/>
      </c>
      <c r="C116" s="9" t="str">
        <f>IF('Agility Record Sheet'!F157="Agility",'Agility Record Sheet'!K157,"")</f>
        <v/>
      </c>
      <c r="D116" s="9" t="str">
        <f>IF('Agility Record Sheet'!F157="Jumping",'Agility Record Sheet'!K157,"")</f>
        <v/>
      </c>
      <c r="E116" s="9" t="str">
        <f>IF(B116&lt;CutOffDate,"",IF('Agility Record Sheet'!F157="Agility",'Agility Record Sheet'!K157,""))</f>
        <v/>
      </c>
      <c r="F116" s="9" t="str">
        <f>IF(B116&lt;CutOffDate,"",IF('Agility Record Sheet'!F157="Jumping",'Agility Record Sheet'!K157,""))</f>
        <v/>
      </c>
    </row>
    <row r="117" spans="2:6" ht="14.25" customHeight="1" x14ac:dyDescent="0.35">
      <c r="B117" s="8" t="str">
        <f>IF('Agility Record Sheet'!B158="","",'Agility Record Sheet'!B158)</f>
        <v/>
      </c>
      <c r="C117" s="9" t="str">
        <f>IF('Agility Record Sheet'!F158="Agility",'Agility Record Sheet'!K158,"")</f>
        <v/>
      </c>
      <c r="D117" s="9" t="str">
        <f>IF('Agility Record Sheet'!F158="Jumping",'Agility Record Sheet'!K158,"")</f>
        <v/>
      </c>
      <c r="E117" s="9" t="str">
        <f>IF(B117&lt;CutOffDate,"",IF('Agility Record Sheet'!F158="Agility",'Agility Record Sheet'!K158,""))</f>
        <v/>
      </c>
      <c r="F117" s="9" t="str">
        <f>IF(B117&lt;CutOffDate,"",IF('Agility Record Sheet'!F158="Jumping",'Agility Record Sheet'!K158,""))</f>
        <v/>
      </c>
    </row>
    <row r="118" spans="2:6" ht="14.25" customHeight="1" x14ac:dyDescent="0.35">
      <c r="B118" s="8" t="str">
        <f>IF('Agility Record Sheet'!B159="","",'Agility Record Sheet'!B159)</f>
        <v/>
      </c>
      <c r="C118" s="9" t="str">
        <f>IF('Agility Record Sheet'!F159="Agility",'Agility Record Sheet'!K159,"")</f>
        <v/>
      </c>
      <c r="D118" s="9" t="str">
        <f>IF('Agility Record Sheet'!F159="Jumping",'Agility Record Sheet'!K159,"")</f>
        <v/>
      </c>
      <c r="E118" s="9" t="str">
        <f>IF(B118&lt;CutOffDate,"",IF('Agility Record Sheet'!F159="Agility",'Agility Record Sheet'!K159,""))</f>
        <v/>
      </c>
      <c r="F118" s="9" t="str">
        <f>IF(B118&lt;CutOffDate,"",IF('Agility Record Sheet'!F159="Jumping",'Agility Record Sheet'!K159,""))</f>
        <v/>
      </c>
    </row>
    <row r="119" spans="2:6" ht="14.25" customHeight="1" x14ac:dyDescent="0.35">
      <c r="B119" s="8" t="str">
        <f>IF('Agility Record Sheet'!B160="","",'Agility Record Sheet'!B160)</f>
        <v/>
      </c>
      <c r="C119" s="9" t="str">
        <f>IF('Agility Record Sheet'!F160="Agility",'Agility Record Sheet'!K160,"")</f>
        <v/>
      </c>
      <c r="D119" s="9" t="str">
        <f>IF('Agility Record Sheet'!F160="Jumping",'Agility Record Sheet'!K160,"")</f>
        <v/>
      </c>
      <c r="E119" s="9" t="str">
        <f>IF(B119&lt;CutOffDate,"",IF('Agility Record Sheet'!F160="Agility",'Agility Record Sheet'!K160,""))</f>
        <v/>
      </c>
      <c r="F119" s="9" t="str">
        <f>IF(B119&lt;CutOffDate,"",IF('Agility Record Sheet'!F160="Jumping",'Agility Record Sheet'!K160,""))</f>
        <v/>
      </c>
    </row>
    <row r="120" spans="2:6" ht="14.25" customHeight="1" x14ac:dyDescent="0.35">
      <c r="B120" s="8" t="str">
        <f>IF('Agility Record Sheet'!B161="","",'Agility Record Sheet'!B161)</f>
        <v/>
      </c>
      <c r="C120" s="9" t="str">
        <f>IF('Agility Record Sheet'!F161="Agility",'Agility Record Sheet'!K161,"")</f>
        <v/>
      </c>
      <c r="D120" s="9" t="str">
        <f>IF('Agility Record Sheet'!F161="Jumping",'Agility Record Sheet'!K161,"")</f>
        <v/>
      </c>
      <c r="E120" s="9" t="str">
        <f>IF(B120&lt;CutOffDate,"",IF('Agility Record Sheet'!F161="Agility",'Agility Record Sheet'!K161,""))</f>
        <v/>
      </c>
      <c r="F120" s="9" t="str">
        <f>IF(B120&lt;CutOffDate,"",IF('Agility Record Sheet'!F161="Jumping",'Agility Record Sheet'!K161,""))</f>
        <v/>
      </c>
    </row>
    <row r="121" spans="2:6" ht="14.25" customHeight="1" x14ac:dyDescent="0.35">
      <c r="B121" s="8" t="str">
        <f>IF('Agility Record Sheet'!B162="","",'Agility Record Sheet'!B162)</f>
        <v/>
      </c>
      <c r="C121" s="9" t="str">
        <f>IF('Agility Record Sheet'!F162="Agility",'Agility Record Sheet'!K162,"")</f>
        <v/>
      </c>
      <c r="D121" s="9" t="str">
        <f>IF('Agility Record Sheet'!F162="Jumping",'Agility Record Sheet'!K162,"")</f>
        <v/>
      </c>
      <c r="E121" s="9" t="str">
        <f>IF(B121&lt;CutOffDate,"",IF('Agility Record Sheet'!F162="Agility",'Agility Record Sheet'!K162,""))</f>
        <v/>
      </c>
      <c r="F121" s="9" t="str">
        <f>IF(B121&lt;CutOffDate,"",IF('Agility Record Sheet'!F162="Jumping",'Agility Record Sheet'!K162,""))</f>
        <v/>
      </c>
    </row>
    <row r="122" spans="2:6" ht="14.25" customHeight="1" x14ac:dyDescent="0.35">
      <c r="B122" s="8" t="str">
        <f>IF('Agility Record Sheet'!B163="","",'Agility Record Sheet'!B163)</f>
        <v/>
      </c>
      <c r="C122" s="9" t="str">
        <f>IF('Agility Record Sheet'!F163="Agility",'Agility Record Sheet'!K163,"")</f>
        <v/>
      </c>
      <c r="D122" s="9" t="str">
        <f>IF('Agility Record Sheet'!F163="Jumping",'Agility Record Sheet'!K163,"")</f>
        <v/>
      </c>
      <c r="E122" s="9" t="str">
        <f>IF(B122&lt;CutOffDate,"",IF('Agility Record Sheet'!F163="Agility",'Agility Record Sheet'!K163,""))</f>
        <v/>
      </c>
      <c r="F122" s="9" t="str">
        <f>IF(B122&lt;CutOffDate,"",IF('Agility Record Sheet'!F163="Jumping",'Agility Record Sheet'!K163,""))</f>
        <v/>
      </c>
    </row>
    <row r="123" spans="2:6" ht="14.25" customHeight="1" x14ac:dyDescent="0.35">
      <c r="B123" s="8" t="str">
        <f>IF('Agility Record Sheet'!B164="","",'Agility Record Sheet'!B164)</f>
        <v/>
      </c>
      <c r="C123" s="9" t="str">
        <f>IF('Agility Record Sheet'!F164="Agility",'Agility Record Sheet'!K164,"")</f>
        <v/>
      </c>
      <c r="D123" s="9" t="str">
        <f>IF('Agility Record Sheet'!F164="Jumping",'Agility Record Sheet'!K164,"")</f>
        <v/>
      </c>
      <c r="E123" s="9" t="str">
        <f>IF(B123&lt;CutOffDate,"",IF('Agility Record Sheet'!F164="Agility",'Agility Record Sheet'!K164,""))</f>
        <v/>
      </c>
      <c r="F123" s="9" t="str">
        <f>IF(B123&lt;CutOffDate,"",IF('Agility Record Sheet'!F164="Jumping",'Agility Record Sheet'!K164,""))</f>
        <v/>
      </c>
    </row>
    <row r="124" spans="2:6" ht="14.25" customHeight="1" x14ac:dyDescent="0.35">
      <c r="B124" s="8" t="str">
        <f>IF('Agility Record Sheet'!B165="","",'Agility Record Sheet'!B165)</f>
        <v/>
      </c>
      <c r="C124" s="9" t="str">
        <f>IF('Agility Record Sheet'!F165="Agility",'Agility Record Sheet'!K165,"")</f>
        <v/>
      </c>
      <c r="D124" s="9" t="str">
        <f>IF('Agility Record Sheet'!F165="Jumping",'Agility Record Sheet'!K165,"")</f>
        <v/>
      </c>
      <c r="E124" s="9" t="str">
        <f>IF(B124&lt;CutOffDate,"",IF('Agility Record Sheet'!F165="Agility",'Agility Record Sheet'!K165,""))</f>
        <v/>
      </c>
      <c r="F124" s="9" t="str">
        <f>IF(B124&lt;CutOffDate,"",IF('Agility Record Sheet'!F165="Jumping",'Agility Record Sheet'!K165,""))</f>
        <v/>
      </c>
    </row>
    <row r="125" spans="2:6" ht="14.25" customHeight="1" x14ac:dyDescent="0.35">
      <c r="B125" s="8" t="str">
        <f>IF('Agility Record Sheet'!B166="","",'Agility Record Sheet'!B166)</f>
        <v/>
      </c>
      <c r="C125" s="9" t="str">
        <f>IF('Agility Record Sheet'!F166="Agility",'Agility Record Sheet'!K166,"")</f>
        <v/>
      </c>
      <c r="D125" s="9" t="str">
        <f>IF('Agility Record Sheet'!F166="Jumping",'Agility Record Sheet'!K166,"")</f>
        <v/>
      </c>
      <c r="E125" s="9" t="str">
        <f>IF(B125&lt;CutOffDate,"",IF('Agility Record Sheet'!F166="Agility",'Agility Record Sheet'!K166,""))</f>
        <v/>
      </c>
      <c r="F125" s="9" t="str">
        <f>IF(B125&lt;CutOffDate,"",IF('Agility Record Sheet'!F166="Jumping",'Agility Record Sheet'!K166,""))</f>
        <v/>
      </c>
    </row>
    <row r="126" spans="2:6" ht="14.25" customHeight="1" x14ac:dyDescent="0.35">
      <c r="B126" s="8" t="str">
        <f>IF('Agility Record Sheet'!B167="","",'Agility Record Sheet'!B167)</f>
        <v/>
      </c>
      <c r="C126" s="9" t="str">
        <f>IF('Agility Record Sheet'!F167="Agility",'Agility Record Sheet'!K167,"")</f>
        <v/>
      </c>
      <c r="D126" s="9" t="str">
        <f>IF('Agility Record Sheet'!F167="Jumping",'Agility Record Sheet'!K167,"")</f>
        <v/>
      </c>
      <c r="E126" s="9" t="str">
        <f>IF(B126&lt;CutOffDate,"",IF('Agility Record Sheet'!F167="Agility",'Agility Record Sheet'!K167,""))</f>
        <v/>
      </c>
      <c r="F126" s="9" t="str">
        <f>IF(B126&lt;CutOffDate,"",IF('Agility Record Sheet'!F167="Jumping",'Agility Record Sheet'!K167,""))</f>
        <v/>
      </c>
    </row>
    <row r="127" spans="2:6" ht="14.25" customHeight="1" x14ac:dyDescent="0.35">
      <c r="B127" s="8" t="str">
        <f>IF('Agility Record Sheet'!B168="","",'Agility Record Sheet'!B168)</f>
        <v/>
      </c>
      <c r="C127" s="9" t="str">
        <f>IF('Agility Record Sheet'!F168="Agility",'Agility Record Sheet'!K168,"")</f>
        <v/>
      </c>
      <c r="D127" s="9" t="str">
        <f>IF('Agility Record Sheet'!F168="Jumping",'Agility Record Sheet'!K168,"")</f>
        <v/>
      </c>
      <c r="E127" s="9" t="str">
        <f>IF(B127&lt;CutOffDate,"",IF('Agility Record Sheet'!F168="Agility",'Agility Record Sheet'!K168,""))</f>
        <v/>
      </c>
      <c r="F127" s="9" t="str">
        <f>IF(B127&lt;CutOffDate,"",IF('Agility Record Sheet'!F168="Jumping",'Agility Record Sheet'!K168,""))</f>
        <v/>
      </c>
    </row>
    <row r="128" spans="2:6" ht="14.25" customHeight="1" x14ac:dyDescent="0.35">
      <c r="B128" s="8" t="str">
        <f>IF('Agility Record Sheet'!B169="","",'Agility Record Sheet'!B169)</f>
        <v/>
      </c>
      <c r="C128" s="9" t="str">
        <f>IF('Agility Record Sheet'!F169="Agility",'Agility Record Sheet'!K169,"")</f>
        <v/>
      </c>
      <c r="D128" s="9" t="str">
        <f>IF('Agility Record Sheet'!F169="Jumping",'Agility Record Sheet'!K169,"")</f>
        <v/>
      </c>
      <c r="E128" s="9" t="str">
        <f>IF(B128&lt;CutOffDate,"",IF('Agility Record Sheet'!F169="Agility",'Agility Record Sheet'!K169,""))</f>
        <v/>
      </c>
      <c r="F128" s="9" t="str">
        <f>IF(B128&lt;CutOffDate,"",IF('Agility Record Sheet'!F169="Jumping",'Agility Record Sheet'!K169,""))</f>
        <v/>
      </c>
    </row>
    <row r="129" spans="2:6" ht="14.25" customHeight="1" x14ac:dyDescent="0.35">
      <c r="B129" s="8" t="str">
        <f>IF('Agility Record Sheet'!B170="","",'Agility Record Sheet'!B170)</f>
        <v/>
      </c>
      <c r="C129" s="9" t="str">
        <f>IF('Agility Record Sheet'!F170="Agility",'Agility Record Sheet'!K170,"")</f>
        <v/>
      </c>
      <c r="D129" s="9" t="str">
        <f>IF('Agility Record Sheet'!F170="Jumping",'Agility Record Sheet'!K170,"")</f>
        <v/>
      </c>
      <c r="E129" s="9" t="str">
        <f>IF(B129&lt;CutOffDate,"",IF('Agility Record Sheet'!F170="Agility",'Agility Record Sheet'!K170,""))</f>
        <v/>
      </c>
      <c r="F129" s="9" t="str">
        <f>IF(B129&lt;CutOffDate,"",IF('Agility Record Sheet'!F170="Jumping",'Agility Record Sheet'!K170,""))</f>
        <v/>
      </c>
    </row>
    <row r="130" spans="2:6" ht="14.25" customHeight="1" x14ac:dyDescent="0.35">
      <c r="B130" s="8" t="str">
        <f>IF('Agility Record Sheet'!B171="","",'Agility Record Sheet'!B171)</f>
        <v/>
      </c>
      <c r="C130" s="9" t="str">
        <f>IF('Agility Record Sheet'!F171="Agility",'Agility Record Sheet'!K171,"")</f>
        <v/>
      </c>
      <c r="D130" s="9" t="str">
        <f>IF('Agility Record Sheet'!F171="Jumping",'Agility Record Sheet'!K171,"")</f>
        <v/>
      </c>
      <c r="E130" s="9" t="str">
        <f>IF(B130&lt;CutOffDate,"",IF('Agility Record Sheet'!F171="Agility",'Agility Record Sheet'!K171,""))</f>
        <v/>
      </c>
      <c r="F130" s="9" t="str">
        <f>IF(B130&lt;CutOffDate,"",IF('Agility Record Sheet'!F171="Jumping",'Agility Record Sheet'!K171,""))</f>
        <v/>
      </c>
    </row>
    <row r="131" spans="2:6" ht="14.25" customHeight="1" x14ac:dyDescent="0.35">
      <c r="B131" s="8" t="str">
        <f>IF('Agility Record Sheet'!B172="","",'Agility Record Sheet'!B172)</f>
        <v/>
      </c>
      <c r="C131" s="9" t="str">
        <f>IF('Agility Record Sheet'!F172="Agility",'Agility Record Sheet'!K172,"")</f>
        <v/>
      </c>
      <c r="D131" s="9" t="str">
        <f>IF('Agility Record Sheet'!F172="Jumping",'Agility Record Sheet'!K172,"")</f>
        <v/>
      </c>
      <c r="E131" s="9" t="str">
        <f>IF(B131&lt;CutOffDate,"",IF('Agility Record Sheet'!F172="Agility",'Agility Record Sheet'!K172,""))</f>
        <v/>
      </c>
      <c r="F131" s="9" t="str">
        <f>IF(B131&lt;CutOffDate,"",IF('Agility Record Sheet'!F172="Jumping",'Agility Record Sheet'!K172,""))</f>
        <v/>
      </c>
    </row>
    <row r="132" spans="2:6" ht="14.25" customHeight="1" x14ac:dyDescent="0.35">
      <c r="B132" s="8" t="str">
        <f>IF('Agility Record Sheet'!B173="","",'Agility Record Sheet'!B173)</f>
        <v/>
      </c>
      <c r="C132" s="9" t="str">
        <f>IF('Agility Record Sheet'!F173="Agility",'Agility Record Sheet'!K173,"")</f>
        <v/>
      </c>
      <c r="D132" s="9" t="str">
        <f>IF('Agility Record Sheet'!F173="Jumping",'Agility Record Sheet'!K173,"")</f>
        <v/>
      </c>
      <c r="E132" s="9" t="str">
        <f>IF(B132&lt;CutOffDate,"",IF('Agility Record Sheet'!F173="Agility",'Agility Record Sheet'!K173,""))</f>
        <v/>
      </c>
      <c r="F132" s="9" t="str">
        <f>IF(B132&lt;CutOffDate,"",IF('Agility Record Sheet'!F173="Jumping",'Agility Record Sheet'!K173,""))</f>
        <v/>
      </c>
    </row>
    <row r="133" spans="2:6" ht="14.25" customHeight="1" x14ac:dyDescent="0.35">
      <c r="B133" s="8" t="str">
        <f>IF('Agility Record Sheet'!B174="","",'Agility Record Sheet'!B174)</f>
        <v/>
      </c>
      <c r="C133" s="9" t="str">
        <f>IF('Agility Record Sheet'!F174="Agility",'Agility Record Sheet'!K174,"")</f>
        <v/>
      </c>
      <c r="D133" s="9" t="str">
        <f>IF('Agility Record Sheet'!F174="Jumping",'Agility Record Sheet'!K174,"")</f>
        <v/>
      </c>
      <c r="E133" s="9" t="str">
        <f>IF(B133&lt;CutOffDate,"",IF('Agility Record Sheet'!F174="Agility",'Agility Record Sheet'!K174,""))</f>
        <v/>
      </c>
      <c r="F133" s="9" t="str">
        <f>IF(B133&lt;CutOffDate,"",IF('Agility Record Sheet'!F174="Jumping",'Agility Record Sheet'!K174,""))</f>
        <v/>
      </c>
    </row>
    <row r="134" spans="2:6" ht="14.25" customHeight="1" x14ac:dyDescent="0.35">
      <c r="B134" s="8" t="str">
        <f>IF('Agility Record Sheet'!B175="","",'Agility Record Sheet'!B175)</f>
        <v/>
      </c>
      <c r="C134" s="9" t="str">
        <f>IF('Agility Record Sheet'!F175="Agility",'Agility Record Sheet'!K175,"")</f>
        <v/>
      </c>
      <c r="D134" s="9" t="str">
        <f>IF('Agility Record Sheet'!F175="Jumping",'Agility Record Sheet'!K175,"")</f>
        <v/>
      </c>
      <c r="E134" s="9" t="str">
        <f>IF(B134&lt;CutOffDate,"",IF('Agility Record Sheet'!F175="Agility",'Agility Record Sheet'!K175,""))</f>
        <v/>
      </c>
      <c r="F134" s="9" t="str">
        <f>IF(B134&lt;CutOffDate,"",IF('Agility Record Sheet'!F175="Jumping",'Agility Record Sheet'!K175,""))</f>
        <v/>
      </c>
    </row>
    <row r="135" spans="2:6" ht="14.25" customHeight="1" x14ac:dyDescent="0.35">
      <c r="B135" s="8" t="str">
        <f>IF('Agility Record Sheet'!B176="","",'Agility Record Sheet'!B176)</f>
        <v/>
      </c>
      <c r="C135" s="9" t="str">
        <f>IF('Agility Record Sheet'!F176="Agility",'Agility Record Sheet'!K176,"")</f>
        <v/>
      </c>
      <c r="D135" s="9" t="str">
        <f>IF('Agility Record Sheet'!F176="Jumping",'Agility Record Sheet'!K176,"")</f>
        <v/>
      </c>
      <c r="E135" s="9" t="str">
        <f>IF(B135&lt;CutOffDate,"",IF('Agility Record Sheet'!F176="Agility",'Agility Record Sheet'!K176,""))</f>
        <v/>
      </c>
      <c r="F135" s="9" t="str">
        <f>IF(B135&lt;CutOffDate,"",IF('Agility Record Sheet'!F176="Jumping",'Agility Record Sheet'!K176,""))</f>
        <v/>
      </c>
    </row>
    <row r="136" spans="2:6" ht="14.25" customHeight="1" x14ac:dyDescent="0.35">
      <c r="B136" s="8" t="str">
        <f>IF('Agility Record Sheet'!B177="","",'Agility Record Sheet'!B177)</f>
        <v/>
      </c>
      <c r="C136" s="9" t="str">
        <f>IF('Agility Record Sheet'!F177="Agility",'Agility Record Sheet'!K177,"")</f>
        <v/>
      </c>
      <c r="D136" s="9" t="str">
        <f>IF('Agility Record Sheet'!F177="Jumping",'Agility Record Sheet'!K177,"")</f>
        <v/>
      </c>
      <c r="E136" s="9" t="str">
        <f>IF(B136&lt;CutOffDate,"",IF('Agility Record Sheet'!F177="Agility",'Agility Record Sheet'!K177,""))</f>
        <v/>
      </c>
      <c r="F136" s="9" t="str">
        <f>IF(B136&lt;CutOffDate,"",IF('Agility Record Sheet'!F177="Jumping",'Agility Record Sheet'!K177,""))</f>
        <v/>
      </c>
    </row>
    <row r="137" spans="2:6" ht="14.25" customHeight="1" x14ac:dyDescent="0.35">
      <c r="B137" s="8" t="str">
        <f>IF('Agility Record Sheet'!B178="","",'Agility Record Sheet'!B178)</f>
        <v/>
      </c>
      <c r="C137" s="9" t="str">
        <f>IF('Agility Record Sheet'!F178="Agility",'Agility Record Sheet'!K178,"")</f>
        <v/>
      </c>
      <c r="D137" s="9" t="str">
        <f>IF('Agility Record Sheet'!F178="Jumping",'Agility Record Sheet'!K178,"")</f>
        <v/>
      </c>
      <c r="E137" s="9" t="str">
        <f>IF(B137&lt;CutOffDate,"",IF('Agility Record Sheet'!F178="Agility",'Agility Record Sheet'!K178,""))</f>
        <v/>
      </c>
      <c r="F137" s="9" t="str">
        <f>IF(B137&lt;CutOffDate,"",IF('Agility Record Sheet'!F178="Jumping",'Agility Record Sheet'!K178,""))</f>
        <v/>
      </c>
    </row>
    <row r="138" spans="2:6" ht="14.25" customHeight="1" x14ac:dyDescent="0.35">
      <c r="B138" s="8" t="str">
        <f>IF('Agility Record Sheet'!B179="","",'Agility Record Sheet'!B179)</f>
        <v/>
      </c>
      <c r="C138" s="9" t="str">
        <f>IF('Agility Record Sheet'!F179="Agility",'Agility Record Sheet'!K179,"")</f>
        <v/>
      </c>
      <c r="D138" s="9" t="str">
        <f>IF('Agility Record Sheet'!F179="Jumping",'Agility Record Sheet'!K179,"")</f>
        <v/>
      </c>
      <c r="E138" s="9" t="str">
        <f>IF(B138&lt;CutOffDate,"",IF('Agility Record Sheet'!F179="Agility",'Agility Record Sheet'!K179,""))</f>
        <v/>
      </c>
      <c r="F138" s="9" t="str">
        <f>IF(B138&lt;CutOffDate,"",IF('Agility Record Sheet'!F179="Jumping",'Agility Record Sheet'!K179,""))</f>
        <v/>
      </c>
    </row>
    <row r="139" spans="2:6" ht="14.25" customHeight="1" x14ac:dyDescent="0.35">
      <c r="B139" s="8" t="str">
        <f>IF('Agility Record Sheet'!B180="","",'Agility Record Sheet'!B180)</f>
        <v/>
      </c>
      <c r="C139" s="9" t="str">
        <f>IF('Agility Record Sheet'!F180="Agility",'Agility Record Sheet'!K180,"")</f>
        <v/>
      </c>
      <c r="D139" s="9" t="str">
        <f>IF('Agility Record Sheet'!F180="Jumping",'Agility Record Sheet'!K180,"")</f>
        <v/>
      </c>
      <c r="E139" s="9" t="str">
        <f>IF(B139&lt;CutOffDate,"",IF('Agility Record Sheet'!F180="Agility",'Agility Record Sheet'!K180,""))</f>
        <v/>
      </c>
      <c r="F139" s="9" t="str">
        <f>IF(B139&lt;CutOffDate,"",IF('Agility Record Sheet'!F180="Jumping",'Agility Record Sheet'!K180,""))</f>
        <v/>
      </c>
    </row>
    <row r="140" spans="2:6" ht="14.25" customHeight="1" x14ac:dyDescent="0.35">
      <c r="B140" s="8" t="str">
        <f>IF('Agility Record Sheet'!B181="","",'Agility Record Sheet'!B181)</f>
        <v/>
      </c>
      <c r="C140" s="9" t="str">
        <f>IF('Agility Record Sheet'!F181="Agility",'Agility Record Sheet'!K181,"")</f>
        <v/>
      </c>
      <c r="D140" s="9" t="str">
        <f>IF('Agility Record Sheet'!F181="Jumping",'Agility Record Sheet'!K181,"")</f>
        <v/>
      </c>
      <c r="E140" s="9" t="str">
        <f>IF(B140&lt;CutOffDate,"",IF('Agility Record Sheet'!F181="Agility",'Agility Record Sheet'!K181,""))</f>
        <v/>
      </c>
      <c r="F140" s="9" t="str">
        <f>IF(B140&lt;CutOffDate,"",IF('Agility Record Sheet'!F181="Jumping",'Agility Record Sheet'!K181,""))</f>
        <v/>
      </c>
    </row>
    <row r="141" spans="2:6" ht="14.25" customHeight="1" x14ac:dyDescent="0.35">
      <c r="B141" s="8" t="str">
        <f>IF('Agility Record Sheet'!B182="","",'Agility Record Sheet'!B182)</f>
        <v/>
      </c>
      <c r="C141" s="9" t="str">
        <f>IF('Agility Record Sheet'!F182="Agility",'Agility Record Sheet'!K182,"")</f>
        <v/>
      </c>
      <c r="D141" s="9" t="str">
        <f>IF('Agility Record Sheet'!F182="Jumping",'Agility Record Sheet'!K182,"")</f>
        <v/>
      </c>
      <c r="E141" s="9" t="str">
        <f>IF(B141&lt;CutOffDate,"",IF('Agility Record Sheet'!F182="Agility",'Agility Record Sheet'!K182,""))</f>
        <v/>
      </c>
      <c r="F141" s="9" t="str">
        <f>IF(B141&lt;CutOffDate,"",IF('Agility Record Sheet'!F182="Jumping",'Agility Record Sheet'!K182,""))</f>
        <v/>
      </c>
    </row>
    <row r="142" spans="2:6" ht="14.25" customHeight="1" x14ac:dyDescent="0.35">
      <c r="B142" s="8" t="str">
        <f>IF('Agility Record Sheet'!B183="","",'Agility Record Sheet'!B183)</f>
        <v/>
      </c>
      <c r="C142" s="9" t="str">
        <f>IF('Agility Record Sheet'!F183="Agility",'Agility Record Sheet'!K183,"")</f>
        <v/>
      </c>
      <c r="D142" s="9" t="str">
        <f>IF('Agility Record Sheet'!F183="Jumping",'Agility Record Sheet'!K183,"")</f>
        <v/>
      </c>
      <c r="E142" s="9" t="str">
        <f>IF(B142&lt;CutOffDate,"",IF('Agility Record Sheet'!F183="Agility",'Agility Record Sheet'!K183,""))</f>
        <v/>
      </c>
      <c r="F142" s="9" t="str">
        <f>IF(B142&lt;CutOffDate,"",IF('Agility Record Sheet'!F183="Jumping",'Agility Record Sheet'!K183,""))</f>
        <v/>
      </c>
    </row>
    <row r="143" spans="2:6" ht="14.25" customHeight="1" x14ac:dyDescent="0.35">
      <c r="B143" s="8" t="str">
        <f>IF('Agility Record Sheet'!B184="","",'Agility Record Sheet'!B184)</f>
        <v/>
      </c>
      <c r="C143" s="9" t="str">
        <f>IF('Agility Record Sheet'!F184="Agility",'Agility Record Sheet'!K184,"")</f>
        <v/>
      </c>
      <c r="D143" s="9" t="str">
        <f>IF('Agility Record Sheet'!F184="Jumping",'Agility Record Sheet'!K184,"")</f>
        <v/>
      </c>
      <c r="E143" s="9" t="str">
        <f>IF(B143&lt;CutOffDate,"",IF('Agility Record Sheet'!F184="Agility",'Agility Record Sheet'!K184,""))</f>
        <v/>
      </c>
      <c r="F143" s="9" t="str">
        <f>IF(B143&lt;CutOffDate,"",IF('Agility Record Sheet'!F184="Jumping",'Agility Record Sheet'!K184,""))</f>
        <v/>
      </c>
    </row>
    <row r="144" spans="2:6" ht="14.25" customHeight="1" x14ac:dyDescent="0.35">
      <c r="B144" s="8" t="str">
        <f>IF('Agility Record Sheet'!B185="","",'Agility Record Sheet'!B185)</f>
        <v/>
      </c>
      <c r="C144" s="9" t="str">
        <f>IF('Agility Record Sheet'!F185="Agility",'Agility Record Sheet'!K185,"")</f>
        <v/>
      </c>
      <c r="D144" s="9" t="str">
        <f>IF('Agility Record Sheet'!F185="Jumping",'Agility Record Sheet'!K185,"")</f>
        <v/>
      </c>
      <c r="E144" s="9" t="str">
        <f>IF(B144&lt;CutOffDate,"",IF('Agility Record Sheet'!F185="Agility",'Agility Record Sheet'!K185,""))</f>
        <v/>
      </c>
      <c r="F144" s="9" t="str">
        <f>IF(B144&lt;CutOffDate,"",IF('Agility Record Sheet'!F185="Jumping",'Agility Record Sheet'!K185,""))</f>
        <v/>
      </c>
    </row>
    <row r="145" spans="2:6" ht="14.25" customHeight="1" x14ac:dyDescent="0.35">
      <c r="B145" s="8" t="str">
        <f>IF('Agility Record Sheet'!B186="","",'Agility Record Sheet'!B186)</f>
        <v/>
      </c>
      <c r="C145" s="9" t="str">
        <f>IF('Agility Record Sheet'!F186="Agility",'Agility Record Sheet'!K186,"")</f>
        <v/>
      </c>
      <c r="D145" s="9" t="str">
        <f>IF('Agility Record Sheet'!F186="Jumping",'Agility Record Sheet'!K186,"")</f>
        <v/>
      </c>
      <c r="E145" s="9" t="str">
        <f>IF(B145&lt;CutOffDate,"",IF('Agility Record Sheet'!F186="Agility",'Agility Record Sheet'!K186,""))</f>
        <v/>
      </c>
      <c r="F145" s="9" t="str">
        <f>IF(B145&lt;CutOffDate,"",IF('Agility Record Sheet'!F186="Jumping",'Agility Record Sheet'!K186,""))</f>
        <v/>
      </c>
    </row>
    <row r="146" spans="2:6" ht="14.25" customHeight="1" x14ac:dyDescent="0.35">
      <c r="B146" s="8" t="str">
        <f>IF('Agility Record Sheet'!B187="","",'Agility Record Sheet'!B187)</f>
        <v/>
      </c>
      <c r="C146" s="9" t="str">
        <f>IF('Agility Record Sheet'!F187="Agility",'Agility Record Sheet'!K187,"")</f>
        <v/>
      </c>
      <c r="D146" s="9" t="str">
        <f>IF('Agility Record Sheet'!F187="Jumping",'Agility Record Sheet'!K187,"")</f>
        <v/>
      </c>
      <c r="E146" s="9" t="str">
        <f>IF(B146&lt;CutOffDate,"",IF('Agility Record Sheet'!F187="Agility",'Agility Record Sheet'!K187,""))</f>
        <v/>
      </c>
      <c r="F146" s="9" t="str">
        <f>IF(B146&lt;CutOffDate,"",IF('Agility Record Sheet'!F187="Jumping",'Agility Record Sheet'!K187,""))</f>
        <v/>
      </c>
    </row>
    <row r="147" spans="2:6" ht="14.25" customHeight="1" x14ac:dyDescent="0.35">
      <c r="B147" s="8" t="str">
        <f>IF('Agility Record Sheet'!B188="","",'Agility Record Sheet'!B188)</f>
        <v/>
      </c>
      <c r="C147" s="9" t="str">
        <f>IF('Agility Record Sheet'!F188="Agility",'Agility Record Sheet'!K188,"")</f>
        <v/>
      </c>
      <c r="D147" s="9" t="str">
        <f>IF('Agility Record Sheet'!F188="Jumping",'Agility Record Sheet'!K188,"")</f>
        <v/>
      </c>
      <c r="E147" s="9" t="str">
        <f>IF(B147&lt;CutOffDate,"",IF('Agility Record Sheet'!F188="Agility",'Agility Record Sheet'!K188,""))</f>
        <v/>
      </c>
      <c r="F147" s="9" t="str">
        <f>IF(B147&lt;CutOffDate,"",IF('Agility Record Sheet'!F188="Jumping",'Agility Record Sheet'!K188,""))</f>
        <v/>
      </c>
    </row>
    <row r="148" spans="2:6" ht="14.25" customHeight="1" x14ac:dyDescent="0.35">
      <c r="B148" s="8" t="str">
        <f>IF('Agility Record Sheet'!B189="","",'Agility Record Sheet'!B189)</f>
        <v/>
      </c>
      <c r="C148" s="9" t="str">
        <f>IF('Agility Record Sheet'!F189="Agility",'Agility Record Sheet'!K189,"")</f>
        <v/>
      </c>
      <c r="D148" s="9" t="str">
        <f>IF('Agility Record Sheet'!F189="Jumping",'Agility Record Sheet'!K189,"")</f>
        <v/>
      </c>
      <c r="E148" s="9" t="str">
        <f>IF(B148&lt;CutOffDate,"",IF('Agility Record Sheet'!F189="Agility",'Agility Record Sheet'!K189,""))</f>
        <v/>
      </c>
      <c r="F148" s="9" t="str">
        <f>IF(B148&lt;CutOffDate,"",IF('Agility Record Sheet'!F189="Jumping",'Agility Record Sheet'!K189,""))</f>
        <v/>
      </c>
    </row>
    <row r="149" spans="2:6" ht="14.25" customHeight="1" x14ac:dyDescent="0.35">
      <c r="B149" s="8" t="str">
        <f>IF('Agility Record Sheet'!B190="","",'Agility Record Sheet'!B190)</f>
        <v/>
      </c>
      <c r="C149" s="9" t="str">
        <f>IF('Agility Record Sheet'!F190="Agility",'Agility Record Sheet'!K190,"")</f>
        <v/>
      </c>
      <c r="D149" s="9" t="str">
        <f>IF('Agility Record Sheet'!F190="Jumping",'Agility Record Sheet'!K190,"")</f>
        <v/>
      </c>
      <c r="E149" s="9" t="str">
        <f>IF(B149&lt;CutOffDate,"",IF('Agility Record Sheet'!F190="Agility",'Agility Record Sheet'!K190,""))</f>
        <v/>
      </c>
      <c r="F149" s="9" t="str">
        <f>IF(B149&lt;CutOffDate,"",IF('Agility Record Sheet'!F190="Jumping",'Agility Record Sheet'!K190,""))</f>
        <v/>
      </c>
    </row>
    <row r="150" spans="2:6" ht="14.25" customHeight="1" x14ac:dyDescent="0.35">
      <c r="B150" s="8" t="str">
        <f>IF('Agility Record Sheet'!B191="","",'Agility Record Sheet'!B191)</f>
        <v/>
      </c>
      <c r="C150" s="9" t="str">
        <f>IF('Agility Record Sheet'!F191="Agility",'Agility Record Sheet'!K191,"")</f>
        <v/>
      </c>
      <c r="D150" s="9" t="str">
        <f>IF('Agility Record Sheet'!F191="Jumping",'Agility Record Sheet'!K191,"")</f>
        <v/>
      </c>
      <c r="E150" s="9" t="str">
        <f>IF(B150&lt;CutOffDate,"",IF('Agility Record Sheet'!F191="Agility",'Agility Record Sheet'!K191,""))</f>
        <v/>
      </c>
      <c r="F150" s="9" t="str">
        <f>IF(B150&lt;CutOffDate,"",IF('Agility Record Sheet'!F191="Jumping",'Agility Record Sheet'!K191,""))</f>
        <v/>
      </c>
    </row>
    <row r="151" spans="2:6" ht="14.25" customHeight="1" x14ac:dyDescent="0.35">
      <c r="B151" s="8" t="str">
        <f>IF('Agility Record Sheet'!B192="","",'Agility Record Sheet'!B192)</f>
        <v/>
      </c>
      <c r="C151" s="9" t="str">
        <f>IF('Agility Record Sheet'!F192="Agility",'Agility Record Sheet'!K192,"")</f>
        <v/>
      </c>
      <c r="D151" s="9" t="str">
        <f>IF('Agility Record Sheet'!F192="Jumping",'Agility Record Sheet'!K192,"")</f>
        <v/>
      </c>
      <c r="E151" s="9" t="str">
        <f>IF(B151&lt;CutOffDate,"",IF('Agility Record Sheet'!F192="Agility",'Agility Record Sheet'!K192,""))</f>
        <v/>
      </c>
      <c r="F151" s="9" t="str">
        <f>IF(B151&lt;CutOffDate,"",IF('Agility Record Sheet'!F192="Jumping",'Agility Record Sheet'!K192,""))</f>
        <v/>
      </c>
    </row>
    <row r="152" spans="2:6" ht="14.25" customHeight="1" x14ac:dyDescent="0.35">
      <c r="B152" s="8" t="str">
        <f>IF('Agility Record Sheet'!B193="","",'Agility Record Sheet'!B193)</f>
        <v/>
      </c>
      <c r="C152" s="9" t="str">
        <f>IF('Agility Record Sheet'!F193="Agility",'Agility Record Sheet'!K193,"")</f>
        <v/>
      </c>
      <c r="D152" s="9" t="str">
        <f>IF('Agility Record Sheet'!F193="Jumping",'Agility Record Sheet'!K193,"")</f>
        <v/>
      </c>
      <c r="E152" s="9" t="str">
        <f>IF(B152&lt;CutOffDate,"",IF('Agility Record Sheet'!F193="Agility",'Agility Record Sheet'!K193,""))</f>
        <v/>
      </c>
      <c r="F152" s="9" t="str">
        <f>IF(B152&lt;CutOffDate,"",IF('Agility Record Sheet'!F193="Jumping",'Agility Record Sheet'!K193,""))</f>
        <v/>
      </c>
    </row>
    <row r="153" spans="2:6" ht="14.25" customHeight="1" x14ac:dyDescent="0.35">
      <c r="B153" s="8" t="str">
        <f>IF('Agility Record Sheet'!B194="","",'Agility Record Sheet'!B194)</f>
        <v/>
      </c>
      <c r="C153" s="9" t="str">
        <f>IF('Agility Record Sheet'!F194="Agility",'Agility Record Sheet'!K194,"")</f>
        <v/>
      </c>
      <c r="D153" s="9" t="str">
        <f>IF('Agility Record Sheet'!F194="Jumping",'Agility Record Sheet'!K194,"")</f>
        <v/>
      </c>
      <c r="E153" s="9" t="str">
        <f>IF(B153&lt;CutOffDate,"",IF('Agility Record Sheet'!F194="Agility",'Agility Record Sheet'!K194,""))</f>
        <v/>
      </c>
      <c r="F153" s="9" t="str">
        <f>IF(B153&lt;CutOffDate,"",IF('Agility Record Sheet'!F194="Jumping",'Agility Record Sheet'!K194,""))</f>
        <v/>
      </c>
    </row>
    <row r="154" spans="2:6" ht="14.25" customHeight="1" x14ac:dyDescent="0.35">
      <c r="B154" s="8" t="str">
        <f>IF('Agility Record Sheet'!B195="","",'Agility Record Sheet'!B195)</f>
        <v/>
      </c>
      <c r="C154" s="9" t="str">
        <f>IF('Agility Record Sheet'!F195="Agility",'Agility Record Sheet'!K195,"")</f>
        <v/>
      </c>
      <c r="D154" s="9" t="str">
        <f>IF('Agility Record Sheet'!F195="Jumping",'Agility Record Sheet'!K195,"")</f>
        <v/>
      </c>
      <c r="E154" s="9" t="str">
        <f>IF(B154&lt;CutOffDate,"",IF('Agility Record Sheet'!F195="Agility",'Agility Record Sheet'!K195,""))</f>
        <v/>
      </c>
      <c r="F154" s="9" t="str">
        <f>IF(B154&lt;CutOffDate,"",IF('Agility Record Sheet'!F195="Jumping",'Agility Record Sheet'!K195,""))</f>
        <v/>
      </c>
    </row>
    <row r="155" spans="2:6" ht="14.25" customHeight="1" x14ac:dyDescent="0.35">
      <c r="B155" s="8" t="str">
        <f>IF('Agility Record Sheet'!B196="","",'Agility Record Sheet'!B196)</f>
        <v/>
      </c>
      <c r="C155" s="9" t="str">
        <f>IF('Agility Record Sheet'!F196="Agility",'Agility Record Sheet'!K196,"")</f>
        <v/>
      </c>
      <c r="D155" s="9" t="str">
        <f>IF('Agility Record Sheet'!F196="Jumping",'Agility Record Sheet'!K196,"")</f>
        <v/>
      </c>
      <c r="E155" s="9" t="str">
        <f>IF(B155&lt;CutOffDate,"",IF('Agility Record Sheet'!F196="Agility",'Agility Record Sheet'!K196,""))</f>
        <v/>
      </c>
      <c r="F155" s="9" t="str">
        <f>IF(B155&lt;CutOffDate,"",IF('Agility Record Sheet'!F196="Jumping",'Agility Record Sheet'!K196,""))</f>
        <v/>
      </c>
    </row>
    <row r="156" spans="2:6" ht="14.25" customHeight="1" x14ac:dyDescent="0.35">
      <c r="B156" s="8" t="str">
        <f>IF('Agility Record Sheet'!B197="","",'Agility Record Sheet'!B197)</f>
        <v/>
      </c>
      <c r="C156" s="9" t="str">
        <f>IF('Agility Record Sheet'!F197="Agility",'Agility Record Sheet'!K197,"")</f>
        <v/>
      </c>
      <c r="D156" s="9" t="str">
        <f>IF('Agility Record Sheet'!F197="Jumping",'Agility Record Sheet'!K197,"")</f>
        <v/>
      </c>
      <c r="E156" s="9" t="str">
        <f>IF(B156&lt;CutOffDate,"",IF('Agility Record Sheet'!F197="Agility",'Agility Record Sheet'!K197,""))</f>
        <v/>
      </c>
      <c r="F156" s="9" t="str">
        <f>IF(B156&lt;CutOffDate,"",IF('Agility Record Sheet'!F197="Jumping",'Agility Record Sheet'!K197,""))</f>
        <v/>
      </c>
    </row>
    <row r="157" spans="2:6" ht="14.25" customHeight="1" x14ac:dyDescent="0.35">
      <c r="B157" s="8" t="str">
        <f>IF('Agility Record Sheet'!B198="","",'Agility Record Sheet'!B198)</f>
        <v/>
      </c>
      <c r="C157" s="9" t="str">
        <f>IF('Agility Record Sheet'!F198="Agility",'Agility Record Sheet'!K198,"")</f>
        <v/>
      </c>
      <c r="D157" s="9" t="str">
        <f>IF('Agility Record Sheet'!F198="Jumping",'Agility Record Sheet'!K198,"")</f>
        <v/>
      </c>
      <c r="E157" s="9" t="str">
        <f>IF(B157&lt;CutOffDate,"",IF('Agility Record Sheet'!F198="Agility",'Agility Record Sheet'!K198,""))</f>
        <v/>
      </c>
      <c r="F157" s="9" t="str">
        <f>IF(B157&lt;CutOffDate,"",IF('Agility Record Sheet'!F198="Jumping",'Agility Record Sheet'!K198,""))</f>
        <v/>
      </c>
    </row>
    <row r="158" spans="2:6" ht="14.25" customHeight="1" x14ac:dyDescent="0.35">
      <c r="B158" s="8" t="str">
        <f>IF('Agility Record Sheet'!B199="","",'Agility Record Sheet'!B199)</f>
        <v/>
      </c>
      <c r="C158" s="9" t="str">
        <f>IF('Agility Record Sheet'!F199="Agility",'Agility Record Sheet'!K199,"")</f>
        <v/>
      </c>
      <c r="D158" s="9" t="str">
        <f>IF('Agility Record Sheet'!F199="Jumping",'Agility Record Sheet'!K199,"")</f>
        <v/>
      </c>
      <c r="E158" s="9" t="str">
        <f>IF(B158&lt;CutOffDate,"",IF('Agility Record Sheet'!F199="Agility",'Agility Record Sheet'!K199,""))</f>
        <v/>
      </c>
      <c r="F158" s="9" t="str">
        <f>IF(B158&lt;CutOffDate,"",IF('Agility Record Sheet'!F199="Jumping",'Agility Record Sheet'!K199,""))</f>
        <v/>
      </c>
    </row>
    <row r="159" spans="2:6" ht="14.25" customHeight="1" x14ac:dyDescent="0.35">
      <c r="B159" s="8" t="str">
        <f>IF('Agility Record Sheet'!B200="","",'Agility Record Sheet'!B200)</f>
        <v/>
      </c>
      <c r="C159" s="9" t="str">
        <f>IF('Agility Record Sheet'!F200="Agility",'Agility Record Sheet'!K200,"")</f>
        <v/>
      </c>
      <c r="D159" s="9" t="str">
        <f>IF('Agility Record Sheet'!F200="Jumping",'Agility Record Sheet'!K200,"")</f>
        <v/>
      </c>
      <c r="E159" s="9" t="str">
        <f>IF(B159&lt;CutOffDate,"",IF('Agility Record Sheet'!F200="Agility",'Agility Record Sheet'!K200,""))</f>
        <v/>
      </c>
      <c r="F159" s="9" t="str">
        <f>IF(B159&lt;CutOffDate,"",IF('Agility Record Sheet'!F200="Jumping",'Agility Record Sheet'!K200,""))</f>
        <v/>
      </c>
    </row>
    <row r="160" spans="2:6" ht="14.25" customHeight="1" x14ac:dyDescent="0.35">
      <c r="B160" s="8" t="str">
        <f>IF('Agility Record Sheet'!B201="","",'Agility Record Sheet'!B201)</f>
        <v/>
      </c>
      <c r="C160" s="9" t="str">
        <f>IF('Agility Record Sheet'!F201="Agility",'Agility Record Sheet'!K201,"")</f>
        <v/>
      </c>
      <c r="D160" s="9" t="str">
        <f>IF('Agility Record Sheet'!F201="Jumping",'Agility Record Sheet'!K201,"")</f>
        <v/>
      </c>
      <c r="E160" s="9" t="str">
        <f>IF(B160&lt;CutOffDate,"",IF('Agility Record Sheet'!F201="Agility",'Agility Record Sheet'!K201,""))</f>
        <v/>
      </c>
      <c r="F160" s="9" t="str">
        <f>IF(B160&lt;CutOffDate,"",IF('Agility Record Sheet'!F201="Jumping",'Agility Record Sheet'!K201,""))</f>
        <v/>
      </c>
    </row>
    <row r="161" spans="2:6" ht="14.25" customHeight="1" x14ac:dyDescent="0.35">
      <c r="B161" s="8" t="str">
        <f>IF('Agility Record Sheet'!B202="","",'Agility Record Sheet'!B202)</f>
        <v/>
      </c>
      <c r="C161" s="9" t="str">
        <f>IF('Agility Record Sheet'!F202="Agility",'Agility Record Sheet'!K202,"")</f>
        <v/>
      </c>
      <c r="D161" s="9" t="str">
        <f>IF('Agility Record Sheet'!F202="Jumping",'Agility Record Sheet'!K202,"")</f>
        <v/>
      </c>
      <c r="E161" s="9" t="str">
        <f>IF(B161&lt;CutOffDate,"",IF('Agility Record Sheet'!F202="Agility",'Agility Record Sheet'!K202,""))</f>
        <v/>
      </c>
      <c r="F161" s="9" t="str">
        <f>IF(B161&lt;CutOffDate,"",IF('Agility Record Sheet'!F202="Jumping",'Agility Record Sheet'!K202,""))</f>
        <v/>
      </c>
    </row>
    <row r="162" spans="2:6" ht="14.25" customHeight="1" x14ac:dyDescent="0.35">
      <c r="B162" s="8" t="str">
        <f>IF('Agility Record Sheet'!B203="","",'Agility Record Sheet'!B203)</f>
        <v/>
      </c>
      <c r="C162" s="9" t="str">
        <f>IF('Agility Record Sheet'!F203="Agility",'Agility Record Sheet'!K203,"")</f>
        <v/>
      </c>
      <c r="D162" s="9" t="str">
        <f>IF('Agility Record Sheet'!F203="Jumping",'Agility Record Sheet'!K203,"")</f>
        <v/>
      </c>
      <c r="E162" s="9" t="str">
        <f>IF(B162&lt;CutOffDate,"",IF('Agility Record Sheet'!F203="Agility",'Agility Record Sheet'!K203,""))</f>
        <v/>
      </c>
      <c r="F162" s="9" t="str">
        <f>IF(B162&lt;CutOffDate,"",IF('Agility Record Sheet'!F203="Jumping",'Agility Record Sheet'!K203,""))</f>
        <v/>
      </c>
    </row>
    <row r="163" spans="2:6" ht="14.25" customHeight="1" x14ac:dyDescent="0.35">
      <c r="B163" s="8" t="str">
        <f>IF('Agility Record Sheet'!B204="","",'Agility Record Sheet'!B204)</f>
        <v/>
      </c>
      <c r="C163" s="9" t="str">
        <f>IF('Agility Record Sheet'!F204="Agility",'Agility Record Sheet'!K204,"")</f>
        <v/>
      </c>
      <c r="D163" s="9" t="str">
        <f>IF('Agility Record Sheet'!F204="Jumping",'Agility Record Sheet'!K204,"")</f>
        <v/>
      </c>
      <c r="E163" s="9" t="str">
        <f>IF(B163&lt;CutOffDate,"",IF('Agility Record Sheet'!F204="Agility",'Agility Record Sheet'!K204,""))</f>
        <v/>
      </c>
      <c r="F163" s="9" t="str">
        <f>IF(B163&lt;CutOffDate,"",IF('Agility Record Sheet'!F204="Jumping",'Agility Record Sheet'!K204,""))</f>
        <v/>
      </c>
    </row>
    <row r="164" spans="2:6" ht="14.25" customHeight="1" x14ac:dyDescent="0.35">
      <c r="B164" s="8" t="str">
        <f>IF('Agility Record Sheet'!B205="","",'Agility Record Sheet'!B205)</f>
        <v/>
      </c>
      <c r="C164" s="9" t="str">
        <f>IF('Agility Record Sheet'!F205="Agility",'Agility Record Sheet'!K205,"")</f>
        <v/>
      </c>
      <c r="D164" s="9" t="str">
        <f>IF('Agility Record Sheet'!F205="Jumping",'Agility Record Sheet'!K205,"")</f>
        <v/>
      </c>
      <c r="E164" s="9" t="str">
        <f>IF(B164&lt;CutOffDate,"",IF('Agility Record Sheet'!F205="Agility",'Agility Record Sheet'!K205,""))</f>
        <v/>
      </c>
      <c r="F164" s="9" t="str">
        <f>IF(B164&lt;CutOffDate,"",IF('Agility Record Sheet'!F205="Jumping",'Agility Record Sheet'!K205,""))</f>
        <v/>
      </c>
    </row>
    <row r="165" spans="2:6" ht="14.25" customHeight="1" x14ac:dyDescent="0.35">
      <c r="B165" s="8" t="str">
        <f>IF('Agility Record Sheet'!B206="","",'Agility Record Sheet'!B206)</f>
        <v/>
      </c>
      <c r="C165" s="9" t="str">
        <f>IF('Agility Record Sheet'!F206="Agility",'Agility Record Sheet'!K206,"")</f>
        <v/>
      </c>
      <c r="D165" s="9" t="str">
        <f>IF('Agility Record Sheet'!F206="Jumping",'Agility Record Sheet'!K206,"")</f>
        <v/>
      </c>
      <c r="E165" s="9" t="str">
        <f>IF(B165&lt;CutOffDate,"",IF('Agility Record Sheet'!F206="Agility",'Agility Record Sheet'!K206,""))</f>
        <v/>
      </c>
      <c r="F165" s="9" t="str">
        <f>IF(B165&lt;CutOffDate,"",IF('Agility Record Sheet'!F206="Jumping",'Agility Record Sheet'!K206,""))</f>
        <v/>
      </c>
    </row>
    <row r="166" spans="2:6" ht="14.25" customHeight="1" x14ac:dyDescent="0.35">
      <c r="B166" s="8" t="str">
        <f>IF('Agility Record Sheet'!B207="","",'Agility Record Sheet'!B207)</f>
        <v/>
      </c>
      <c r="C166" s="9" t="str">
        <f>IF('Agility Record Sheet'!F207="Agility",'Agility Record Sheet'!K207,"")</f>
        <v/>
      </c>
      <c r="D166" s="9" t="str">
        <f>IF('Agility Record Sheet'!F207="Jumping",'Agility Record Sheet'!K207,"")</f>
        <v/>
      </c>
      <c r="E166" s="9" t="str">
        <f>IF(B166&lt;CutOffDate,"",IF('Agility Record Sheet'!F207="Agility",'Agility Record Sheet'!K207,""))</f>
        <v/>
      </c>
      <c r="F166" s="9" t="str">
        <f>IF(B166&lt;CutOffDate,"",IF('Agility Record Sheet'!F207="Jumping",'Agility Record Sheet'!K207,""))</f>
        <v/>
      </c>
    </row>
    <row r="167" spans="2:6" ht="14.25" customHeight="1" x14ac:dyDescent="0.35">
      <c r="B167" s="8" t="str">
        <f>IF('Agility Record Sheet'!B208="","",'Agility Record Sheet'!B208)</f>
        <v/>
      </c>
      <c r="C167" s="9" t="str">
        <f>IF('Agility Record Sheet'!F208="Agility",'Agility Record Sheet'!K208,"")</f>
        <v/>
      </c>
      <c r="D167" s="9" t="str">
        <f>IF('Agility Record Sheet'!F208="Jumping",'Agility Record Sheet'!K208,"")</f>
        <v/>
      </c>
      <c r="E167" s="9" t="str">
        <f>IF(B167&lt;CutOffDate,"",IF('Agility Record Sheet'!F208="Agility",'Agility Record Sheet'!K208,""))</f>
        <v/>
      </c>
      <c r="F167" s="9" t="str">
        <f>IF(B167&lt;CutOffDate,"",IF('Agility Record Sheet'!F208="Jumping",'Agility Record Sheet'!K208,""))</f>
        <v/>
      </c>
    </row>
    <row r="168" spans="2:6" ht="14.25" customHeight="1" x14ac:dyDescent="0.35">
      <c r="B168" s="8" t="str">
        <f>IF('Agility Record Sheet'!B209="","",'Agility Record Sheet'!B209)</f>
        <v/>
      </c>
      <c r="C168" s="9" t="str">
        <f>IF('Agility Record Sheet'!F209="Agility",'Agility Record Sheet'!K209,"")</f>
        <v/>
      </c>
      <c r="D168" s="9" t="str">
        <f>IF('Agility Record Sheet'!F209="Jumping",'Agility Record Sheet'!K209,"")</f>
        <v/>
      </c>
      <c r="E168" s="9" t="str">
        <f>IF(B168&lt;CutOffDate,"",IF('Agility Record Sheet'!F209="Agility",'Agility Record Sheet'!K209,""))</f>
        <v/>
      </c>
      <c r="F168" s="9" t="str">
        <f>IF(B168&lt;CutOffDate,"",IF('Agility Record Sheet'!F209="Jumping",'Agility Record Sheet'!K209,""))</f>
        <v/>
      </c>
    </row>
    <row r="169" spans="2:6" ht="14.25" customHeight="1" x14ac:dyDescent="0.35">
      <c r="B169" s="8" t="str">
        <f>IF('Agility Record Sheet'!B210="","",'Agility Record Sheet'!B210)</f>
        <v/>
      </c>
      <c r="C169" s="9" t="str">
        <f>IF('Agility Record Sheet'!F210="Agility",'Agility Record Sheet'!K210,"")</f>
        <v/>
      </c>
      <c r="D169" s="9" t="str">
        <f>IF('Agility Record Sheet'!F210="Jumping",'Agility Record Sheet'!K210,"")</f>
        <v/>
      </c>
      <c r="E169" s="9" t="str">
        <f>IF(B169&lt;CutOffDate,"",IF('Agility Record Sheet'!F210="Agility",'Agility Record Sheet'!K210,""))</f>
        <v/>
      </c>
      <c r="F169" s="9" t="str">
        <f>IF(B169&lt;CutOffDate,"",IF('Agility Record Sheet'!F210="Jumping",'Agility Record Sheet'!K210,""))</f>
        <v/>
      </c>
    </row>
    <row r="170" spans="2:6" ht="14.25" customHeight="1" x14ac:dyDescent="0.35">
      <c r="B170" s="8" t="str">
        <f>IF('Agility Record Sheet'!B211="","",'Agility Record Sheet'!B211)</f>
        <v/>
      </c>
      <c r="C170" s="9" t="str">
        <f>IF('Agility Record Sheet'!F211="Agility",'Agility Record Sheet'!K211,"")</f>
        <v/>
      </c>
      <c r="D170" s="9" t="str">
        <f>IF('Agility Record Sheet'!F211="Jumping",'Agility Record Sheet'!K211,"")</f>
        <v/>
      </c>
      <c r="E170" s="9" t="str">
        <f>IF(B170&lt;CutOffDate,"",IF('Agility Record Sheet'!F211="Agility",'Agility Record Sheet'!K211,""))</f>
        <v/>
      </c>
      <c r="F170" s="9" t="str">
        <f>IF(B170&lt;CutOffDate,"",IF('Agility Record Sheet'!F211="Jumping",'Agility Record Sheet'!K211,""))</f>
        <v/>
      </c>
    </row>
    <row r="171" spans="2:6" ht="14.25" customHeight="1" x14ac:dyDescent="0.35">
      <c r="B171" s="8" t="str">
        <f>IF('Agility Record Sheet'!B212="","",'Agility Record Sheet'!B212)</f>
        <v/>
      </c>
      <c r="C171" s="9" t="str">
        <f>IF('Agility Record Sheet'!F212="Agility",'Agility Record Sheet'!K212,"")</f>
        <v/>
      </c>
      <c r="D171" s="9" t="str">
        <f>IF('Agility Record Sheet'!F212="Jumping",'Agility Record Sheet'!K212,"")</f>
        <v/>
      </c>
      <c r="E171" s="9" t="str">
        <f>IF(B171&lt;CutOffDate,"",IF('Agility Record Sheet'!F212="Agility",'Agility Record Sheet'!K212,""))</f>
        <v/>
      </c>
      <c r="F171" s="9" t="str">
        <f>IF(B171&lt;CutOffDate,"",IF('Agility Record Sheet'!F212="Jumping",'Agility Record Sheet'!K212,""))</f>
        <v/>
      </c>
    </row>
    <row r="172" spans="2:6" ht="14.25" customHeight="1" x14ac:dyDescent="0.35">
      <c r="B172" s="8" t="str">
        <f>IF('Agility Record Sheet'!B213="","",'Agility Record Sheet'!B213)</f>
        <v/>
      </c>
      <c r="C172" s="9" t="str">
        <f>IF('Agility Record Sheet'!F213="Agility",'Agility Record Sheet'!K213,"")</f>
        <v/>
      </c>
      <c r="D172" s="9" t="str">
        <f>IF('Agility Record Sheet'!F213="Jumping",'Agility Record Sheet'!K213,"")</f>
        <v/>
      </c>
      <c r="E172" s="9" t="str">
        <f>IF(B172&lt;CutOffDate,"",IF('Agility Record Sheet'!F213="Agility",'Agility Record Sheet'!K213,""))</f>
        <v/>
      </c>
      <c r="F172" s="9" t="str">
        <f>IF(B172&lt;CutOffDate,"",IF('Agility Record Sheet'!F213="Jumping",'Agility Record Sheet'!K213,""))</f>
        <v/>
      </c>
    </row>
    <row r="173" spans="2:6" ht="14.25" customHeight="1" x14ac:dyDescent="0.35">
      <c r="B173" s="8" t="str">
        <f>IF('Agility Record Sheet'!B214="","",'Agility Record Sheet'!B214)</f>
        <v/>
      </c>
      <c r="C173" s="9" t="str">
        <f>IF('Agility Record Sheet'!F214="Agility",'Agility Record Sheet'!K214,"")</f>
        <v/>
      </c>
      <c r="D173" s="9" t="str">
        <f>IF('Agility Record Sheet'!F214="Jumping",'Agility Record Sheet'!K214,"")</f>
        <v/>
      </c>
      <c r="E173" s="9" t="str">
        <f>IF(B173&lt;CutOffDate,"",IF('Agility Record Sheet'!F214="Agility",'Agility Record Sheet'!K214,""))</f>
        <v/>
      </c>
      <c r="F173" s="9" t="str">
        <f>IF(B173&lt;CutOffDate,"",IF('Agility Record Sheet'!F214="Jumping",'Agility Record Sheet'!K214,""))</f>
        <v/>
      </c>
    </row>
    <row r="174" spans="2:6" ht="14.25" customHeight="1" x14ac:dyDescent="0.35">
      <c r="B174" s="8" t="str">
        <f>IF('Agility Record Sheet'!B215="","",'Agility Record Sheet'!B215)</f>
        <v/>
      </c>
      <c r="C174" s="9" t="str">
        <f>IF('Agility Record Sheet'!F215="Agility",'Agility Record Sheet'!K215,"")</f>
        <v/>
      </c>
      <c r="D174" s="9" t="str">
        <f>IF('Agility Record Sheet'!F215="Jumping",'Agility Record Sheet'!K215,"")</f>
        <v/>
      </c>
      <c r="E174" s="9" t="str">
        <f>IF(B174&lt;CutOffDate,"",IF('Agility Record Sheet'!F215="Agility",'Agility Record Sheet'!K215,""))</f>
        <v/>
      </c>
      <c r="F174" s="9" t="str">
        <f>IF(B174&lt;CutOffDate,"",IF('Agility Record Sheet'!F215="Jumping",'Agility Record Sheet'!K215,""))</f>
        <v/>
      </c>
    </row>
    <row r="175" spans="2:6" ht="14.25" customHeight="1" x14ac:dyDescent="0.35">
      <c r="B175" s="8" t="str">
        <f>IF('Agility Record Sheet'!B216="","",'Agility Record Sheet'!B216)</f>
        <v/>
      </c>
      <c r="C175" s="9" t="str">
        <f>IF('Agility Record Sheet'!F216="Agility",'Agility Record Sheet'!K216,"")</f>
        <v/>
      </c>
      <c r="D175" s="9" t="str">
        <f>IF('Agility Record Sheet'!F216="Jumping",'Agility Record Sheet'!K216,"")</f>
        <v/>
      </c>
      <c r="E175" s="9" t="str">
        <f>IF(B175&lt;CutOffDate,"",IF('Agility Record Sheet'!F216="Agility",'Agility Record Sheet'!K216,""))</f>
        <v/>
      </c>
      <c r="F175" s="9" t="str">
        <f>IF(B175&lt;CutOffDate,"",IF('Agility Record Sheet'!F216="Jumping",'Agility Record Sheet'!K216,""))</f>
        <v/>
      </c>
    </row>
    <row r="176" spans="2:6" ht="14.25" customHeight="1" x14ac:dyDescent="0.35">
      <c r="B176" s="8" t="str">
        <f>IF('Agility Record Sheet'!B217="","",'Agility Record Sheet'!B217)</f>
        <v/>
      </c>
      <c r="C176" s="9" t="str">
        <f>IF('Agility Record Sheet'!F217="Agility",'Agility Record Sheet'!K217,"")</f>
        <v/>
      </c>
      <c r="D176" s="9" t="str">
        <f>IF('Agility Record Sheet'!F217="Jumping",'Agility Record Sheet'!K217,"")</f>
        <v/>
      </c>
      <c r="E176" s="9" t="str">
        <f>IF(B176&lt;CutOffDate,"",IF('Agility Record Sheet'!F217="Agility",'Agility Record Sheet'!K217,""))</f>
        <v/>
      </c>
      <c r="F176" s="9" t="str">
        <f>IF(B176&lt;CutOffDate,"",IF('Agility Record Sheet'!F217="Jumping",'Agility Record Sheet'!K217,""))</f>
        <v/>
      </c>
    </row>
    <row r="177" spans="2:6" ht="14.25" customHeight="1" x14ac:dyDescent="0.35">
      <c r="B177" s="8" t="str">
        <f>IF('Agility Record Sheet'!B218="","",'Agility Record Sheet'!B218)</f>
        <v/>
      </c>
      <c r="C177" s="9" t="str">
        <f>IF('Agility Record Sheet'!F218="Agility",'Agility Record Sheet'!K218,"")</f>
        <v/>
      </c>
      <c r="D177" s="9" t="str">
        <f>IF('Agility Record Sheet'!F218="Jumping",'Agility Record Sheet'!K218,"")</f>
        <v/>
      </c>
      <c r="E177" s="9" t="str">
        <f>IF(B177&lt;CutOffDate,"",IF('Agility Record Sheet'!F218="Agility",'Agility Record Sheet'!K218,""))</f>
        <v/>
      </c>
      <c r="F177" s="9" t="str">
        <f>IF(B177&lt;CutOffDate,"",IF('Agility Record Sheet'!F218="Jumping",'Agility Record Sheet'!K218,""))</f>
        <v/>
      </c>
    </row>
    <row r="178" spans="2:6" ht="14.25" customHeight="1" x14ac:dyDescent="0.35">
      <c r="B178" s="8" t="str">
        <f>IF('Agility Record Sheet'!B219="","",'Agility Record Sheet'!B219)</f>
        <v/>
      </c>
      <c r="C178" s="9" t="str">
        <f>IF('Agility Record Sheet'!F219="Agility",'Agility Record Sheet'!K219,"")</f>
        <v/>
      </c>
      <c r="D178" s="9" t="str">
        <f>IF('Agility Record Sheet'!F219="Jumping",'Agility Record Sheet'!K219,"")</f>
        <v/>
      </c>
      <c r="E178" s="9" t="str">
        <f>IF(B178&lt;CutOffDate,"",IF('Agility Record Sheet'!F219="Agility",'Agility Record Sheet'!K219,""))</f>
        <v/>
      </c>
      <c r="F178" s="9" t="str">
        <f>IF(B178&lt;CutOffDate,"",IF('Agility Record Sheet'!F219="Jumping",'Agility Record Sheet'!K219,""))</f>
        <v/>
      </c>
    </row>
    <row r="179" spans="2:6" ht="14.25" customHeight="1" x14ac:dyDescent="0.35">
      <c r="B179" s="8" t="str">
        <f>IF('Agility Record Sheet'!B220="","",'Agility Record Sheet'!B220)</f>
        <v/>
      </c>
      <c r="C179" s="9" t="str">
        <f>IF('Agility Record Sheet'!F220="Agility",'Agility Record Sheet'!K220,"")</f>
        <v/>
      </c>
      <c r="D179" s="9" t="str">
        <f>IF('Agility Record Sheet'!F220="Jumping",'Agility Record Sheet'!K220,"")</f>
        <v/>
      </c>
      <c r="E179" s="9" t="str">
        <f>IF(B179&lt;CutOffDate,"",IF('Agility Record Sheet'!F220="Agility",'Agility Record Sheet'!K220,""))</f>
        <v/>
      </c>
      <c r="F179" s="9" t="str">
        <f>IF(B179&lt;CutOffDate,"",IF('Agility Record Sheet'!F220="Jumping",'Agility Record Sheet'!K220,""))</f>
        <v/>
      </c>
    </row>
    <row r="180" spans="2:6" ht="14.25" customHeight="1" x14ac:dyDescent="0.35">
      <c r="B180" s="8" t="str">
        <f>IF('Agility Record Sheet'!B221="","",'Agility Record Sheet'!B221)</f>
        <v/>
      </c>
      <c r="C180" s="9" t="str">
        <f>IF('Agility Record Sheet'!F221="Agility",'Agility Record Sheet'!K221,"")</f>
        <v/>
      </c>
      <c r="D180" s="9" t="str">
        <f>IF('Agility Record Sheet'!F221="Jumping",'Agility Record Sheet'!K221,"")</f>
        <v/>
      </c>
      <c r="E180" s="9" t="str">
        <f>IF(B180&lt;CutOffDate,"",IF('Agility Record Sheet'!F221="Agility",'Agility Record Sheet'!K221,""))</f>
        <v/>
      </c>
      <c r="F180" s="9" t="str">
        <f>IF(B180&lt;CutOffDate,"",IF('Agility Record Sheet'!F221="Jumping",'Agility Record Sheet'!K221,""))</f>
        <v/>
      </c>
    </row>
    <row r="181" spans="2:6" ht="14.25" customHeight="1" x14ac:dyDescent="0.35">
      <c r="B181" s="8" t="str">
        <f>IF('Agility Record Sheet'!B222="","",'Agility Record Sheet'!B222)</f>
        <v/>
      </c>
      <c r="C181" s="9" t="str">
        <f>IF('Agility Record Sheet'!F222="Agility",'Agility Record Sheet'!K222,"")</f>
        <v/>
      </c>
      <c r="D181" s="9" t="str">
        <f>IF('Agility Record Sheet'!F222="Jumping",'Agility Record Sheet'!K222,"")</f>
        <v/>
      </c>
      <c r="E181" s="9" t="str">
        <f>IF(B181&lt;CutOffDate,"",IF('Agility Record Sheet'!F222="Agility",'Agility Record Sheet'!K222,""))</f>
        <v/>
      </c>
      <c r="F181" s="9" t="str">
        <f>IF(B181&lt;CutOffDate,"",IF('Agility Record Sheet'!F222="Jumping",'Agility Record Sheet'!K222,""))</f>
        <v/>
      </c>
    </row>
    <row r="182" spans="2:6" ht="14.25" customHeight="1" x14ac:dyDescent="0.35">
      <c r="B182" s="8" t="str">
        <f>IF('Agility Record Sheet'!B223="","",'Agility Record Sheet'!B223)</f>
        <v/>
      </c>
      <c r="C182" s="9" t="str">
        <f>IF('Agility Record Sheet'!F223="Agility",'Agility Record Sheet'!K223,"")</f>
        <v/>
      </c>
      <c r="D182" s="9" t="str">
        <f>IF('Agility Record Sheet'!F223="Jumping",'Agility Record Sheet'!K223,"")</f>
        <v/>
      </c>
      <c r="E182" s="9" t="str">
        <f>IF(B182&lt;CutOffDate,"",IF('Agility Record Sheet'!F223="Agility",'Agility Record Sheet'!K223,""))</f>
        <v/>
      </c>
      <c r="F182" s="9" t="str">
        <f>IF(B182&lt;CutOffDate,"",IF('Agility Record Sheet'!F223="Jumping",'Agility Record Sheet'!K223,""))</f>
        <v/>
      </c>
    </row>
    <row r="183" spans="2:6" ht="14.25" customHeight="1" x14ac:dyDescent="0.35">
      <c r="B183" s="8" t="str">
        <f>IF('Agility Record Sheet'!B224="","",'Agility Record Sheet'!B224)</f>
        <v/>
      </c>
      <c r="C183" s="9" t="str">
        <f>IF('Agility Record Sheet'!F224="Agility",'Agility Record Sheet'!K224,"")</f>
        <v/>
      </c>
      <c r="D183" s="9" t="str">
        <f>IF('Agility Record Sheet'!F224="Jumping",'Agility Record Sheet'!K224,"")</f>
        <v/>
      </c>
      <c r="E183" s="9" t="str">
        <f>IF(B183&lt;CutOffDate,"",IF('Agility Record Sheet'!F224="Agility",'Agility Record Sheet'!K224,""))</f>
        <v/>
      </c>
      <c r="F183" s="9" t="str">
        <f>IF(B183&lt;CutOffDate,"",IF('Agility Record Sheet'!F224="Jumping",'Agility Record Sheet'!K224,""))</f>
        <v/>
      </c>
    </row>
    <row r="184" spans="2:6" ht="14.25" customHeight="1" x14ac:dyDescent="0.35">
      <c r="B184" s="8" t="str">
        <f>IF('Agility Record Sheet'!B225="","",'Agility Record Sheet'!B225)</f>
        <v/>
      </c>
      <c r="C184" s="9" t="str">
        <f>IF('Agility Record Sheet'!F225="Agility",'Agility Record Sheet'!K225,"")</f>
        <v/>
      </c>
      <c r="D184" s="9" t="str">
        <f>IF('Agility Record Sheet'!F225="Jumping",'Agility Record Sheet'!K225,"")</f>
        <v/>
      </c>
      <c r="E184" s="9" t="str">
        <f>IF(B184&lt;CutOffDate,"",IF('Agility Record Sheet'!F225="Agility",'Agility Record Sheet'!K225,""))</f>
        <v/>
      </c>
      <c r="F184" s="9" t="str">
        <f>IF(B184&lt;CutOffDate,"",IF('Agility Record Sheet'!F225="Jumping",'Agility Record Sheet'!K225,""))</f>
        <v/>
      </c>
    </row>
    <row r="185" spans="2:6" ht="14.25" customHeight="1" x14ac:dyDescent="0.35">
      <c r="B185" s="8" t="str">
        <f>IF('Agility Record Sheet'!B226="","",'Agility Record Sheet'!B226)</f>
        <v/>
      </c>
      <c r="C185" s="9" t="str">
        <f>IF('Agility Record Sheet'!F226="Agility",'Agility Record Sheet'!K226,"")</f>
        <v/>
      </c>
      <c r="D185" s="9" t="str">
        <f>IF('Agility Record Sheet'!F226="Jumping",'Agility Record Sheet'!K226,"")</f>
        <v/>
      </c>
      <c r="E185" s="9" t="str">
        <f>IF(B185&lt;CutOffDate,"",IF('Agility Record Sheet'!F226="Agility",'Agility Record Sheet'!K226,""))</f>
        <v/>
      </c>
      <c r="F185" s="9" t="str">
        <f>IF(B185&lt;CutOffDate,"",IF('Agility Record Sheet'!F226="Jumping",'Agility Record Sheet'!K226,""))</f>
        <v/>
      </c>
    </row>
    <row r="186" spans="2:6" ht="14.25" customHeight="1" x14ac:dyDescent="0.35">
      <c r="B186" s="8" t="str">
        <f>IF('Agility Record Sheet'!B227="","",'Agility Record Sheet'!B227)</f>
        <v/>
      </c>
      <c r="C186" s="9" t="str">
        <f>IF('Agility Record Sheet'!F227="Agility",'Agility Record Sheet'!K227,"")</f>
        <v/>
      </c>
      <c r="D186" s="9" t="str">
        <f>IF('Agility Record Sheet'!F227="Jumping",'Agility Record Sheet'!K227,"")</f>
        <v/>
      </c>
      <c r="E186" s="9" t="str">
        <f>IF(B186&lt;CutOffDate,"",IF('Agility Record Sheet'!F227="Agility",'Agility Record Sheet'!K227,""))</f>
        <v/>
      </c>
      <c r="F186" s="9" t="str">
        <f>IF(B186&lt;CutOffDate,"",IF('Agility Record Sheet'!F227="Jumping",'Agility Record Sheet'!K227,""))</f>
        <v/>
      </c>
    </row>
    <row r="187" spans="2:6" ht="14.25" customHeight="1" x14ac:dyDescent="0.35">
      <c r="B187" s="8" t="str">
        <f>IF('Agility Record Sheet'!B228="","",'Agility Record Sheet'!B228)</f>
        <v/>
      </c>
      <c r="C187" s="9" t="str">
        <f>IF('Agility Record Sheet'!F228="Agility",'Agility Record Sheet'!K228,"")</f>
        <v/>
      </c>
      <c r="D187" s="9" t="str">
        <f>IF('Agility Record Sheet'!F228="Jumping",'Agility Record Sheet'!K228,"")</f>
        <v/>
      </c>
      <c r="E187" s="9" t="str">
        <f>IF(B187&lt;CutOffDate,"",IF('Agility Record Sheet'!F228="Agility",'Agility Record Sheet'!K228,""))</f>
        <v/>
      </c>
      <c r="F187" s="9" t="str">
        <f>IF(B187&lt;CutOffDate,"",IF('Agility Record Sheet'!F228="Jumping",'Agility Record Sheet'!K228,""))</f>
        <v/>
      </c>
    </row>
    <row r="188" spans="2:6" ht="14.25" customHeight="1" x14ac:dyDescent="0.35">
      <c r="B188" s="8" t="str">
        <f>IF('Agility Record Sheet'!B229="","",'Agility Record Sheet'!B229)</f>
        <v/>
      </c>
      <c r="C188" s="9" t="str">
        <f>IF('Agility Record Sheet'!F229="Agility",'Agility Record Sheet'!K229,"")</f>
        <v/>
      </c>
      <c r="D188" s="9" t="str">
        <f>IF('Agility Record Sheet'!F229="Jumping",'Agility Record Sheet'!K229,"")</f>
        <v/>
      </c>
      <c r="E188" s="9" t="str">
        <f>IF(B188&lt;CutOffDate,"",IF('Agility Record Sheet'!F229="Agility",'Agility Record Sheet'!K229,""))</f>
        <v/>
      </c>
      <c r="F188" s="9" t="str">
        <f>IF(B188&lt;CutOffDate,"",IF('Agility Record Sheet'!F229="Jumping",'Agility Record Sheet'!K229,""))</f>
        <v/>
      </c>
    </row>
    <row r="189" spans="2:6" ht="14.25" customHeight="1" x14ac:dyDescent="0.35">
      <c r="B189" s="8" t="str">
        <f>IF('Agility Record Sheet'!B230="","",'Agility Record Sheet'!B230)</f>
        <v/>
      </c>
      <c r="C189" s="9" t="str">
        <f>IF('Agility Record Sheet'!F230="Agility",'Agility Record Sheet'!K230,"")</f>
        <v/>
      </c>
      <c r="D189" s="9" t="str">
        <f>IF('Agility Record Sheet'!F230="Jumping",'Agility Record Sheet'!K230,"")</f>
        <v/>
      </c>
      <c r="E189" s="9" t="str">
        <f>IF(B189&lt;CutOffDate,"",IF('Agility Record Sheet'!F230="Agility",'Agility Record Sheet'!K230,""))</f>
        <v/>
      </c>
      <c r="F189" s="9" t="str">
        <f>IF(B189&lt;CutOffDate,"",IF('Agility Record Sheet'!F230="Jumping",'Agility Record Sheet'!K230,""))</f>
        <v/>
      </c>
    </row>
    <row r="190" spans="2:6" ht="14.25" customHeight="1" x14ac:dyDescent="0.35">
      <c r="B190" s="8" t="str">
        <f>IF('Agility Record Sheet'!B231="","",'Agility Record Sheet'!B231)</f>
        <v/>
      </c>
      <c r="C190" s="9" t="str">
        <f>IF('Agility Record Sheet'!F231="Agility",'Agility Record Sheet'!K231,"")</f>
        <v/>
      </c>
      <c r="D190" s="9" t="str">
        <f>IF('Agility Record Sheet'!F231="Jumping",'Agility Record Sheet'!K231,"")</f>
        <v/>
      </c>
      <c r="E190" s="9" t="str">
        <f>IF(B190&lt;CutOffDate,"",IF('Agility Record Sheet'!F231="Agility",'Agility Record Sheet'!K231,""))</f>
        <v/>
      </c>
      <c r="F190" s="9" t="str">
        <f>IF(B190&lt;CutOffDate,"",IF('Agility Record Sheet'!F231="Jumping",'Agility Record Sheet'!K231,""))</f>
        <v/>
      </c>
    </row>
    <row r="191" spans="2:6" ht="14.25" customHeight="1" x14ac:dyDescent="0.35">
      <c r="B191" s="8" t="str">
        <f>IF('Agility Record Sheet'!B232="","",'Agility Record Sheet'!B232)</f>
        <v/>
      </c>
      <c r="C191" s="9" t="str">
        <f>IF('Agility Record Sheet'!F232="Agility",'Agility Record Sheet'!K232,"")</f>
        <v/>
      </c>
      <c r="D191" s="9" t="str">
        <f>IF('Agility Record Sheet'!F232="Jumping",'Agility Record Sheet'!K232,"")</f>
        <v/>
      </c>
      <c r="E191" s="9" t="str">
        <f>IF(B191&lt;CutOffDate,"",IF('Agility Record Sheet'!F232="Agility",'Agility Record Sheet'!K232,""))</f>
        <v/>
      </c>
      <c r="F191" s="9" t="str">
        <f>IF(B191&lt;CutOffDate,"",IF('Agility Record Sheet'!F232="Jumping",'Agility Record Sheet'!K232,""))</f>
        <v/>
      </c>
    </row>
    <row r="192" spans="2:6" ht="14.25" customHeight="1" x14ac:dyDescent="0.35">
      <c r="B192" s="8" t="str">
        <f>IF('Agility Record Sheet'!B233="","",'Agility Record Sheet'!B233)</f>
        <v/>
      </c>
      <c r="C192" s="9" t="str">
        <f>IF('Agility Record Sheet'!F233="Agility",'Agility Record Sheet'!K233,"")</f>
        <v/>
      </c>
      <c r="D192" s="9" t="str">
        <f>IF('Agility Record Sheet'!F233="Jumping",'Agility Record Sheet'!K233,"")</f>
        <v/>
      </c>
      <c r="E192" s="9" t="str">
        <f>IF(B192&lt;CutOffDate,"",IF('Agility Record Sheet'!F233="Agility",'Agility Record Sheet'!K233,""))</f>
        <v/>
      </c>
      <c r="F192" s="9" t="str">
        <f>IF(B192&lt;CutOffDate,"",IF('Agility Record Sheet'!F233="Jumping",'Agility Record Sheet'!K233,""))</f>
        <v/>
      </c>
    </row>
    <row r="193" spans="2:6" ht="14.25" customHeight="1" x14ac:dyDescent="0.35">
      <c r="B193" s="8" t="str">
        <f>IF('Agility Record Sheet'!B234="","",'Agility Record Sheet'!B234)</f>
        <v/>
      </c>
      <c r="C193" s="9" t="str">
        <f>IF('Agility Record Sheet'!F234="Agility",'Agility Record Sheet'!K234,"")</f>
        <v/>
      </c>
      <c r="D193" s="9" t="str">
        <f>IF('Agility Record Sheet'!F234="Jumping",'Agility Record Sheet'!K234,"")</f>
        <v/>
      </c>
      <c r="E193" s="9" t="str">
        <f>IF(B193&lt;CutOffDate,"",IF('Agility Record Sheet'!F234="Agility",'Agility Record Sheet'!K234,""))</f>
        <v/>
      </c>
      <c r="F193" s="9" t="str">
        <f>IF(B193&lt;CutOffDate,"",IF('Agility Record Sheet'!F234="Jumping",'Agility Record Sheet'!K234,""))</f>
        <v/>
      </c>
    </row>
    <row r="194" spans="2:6" ht="14.25" customHeight="1" x14ac:dyDescent="0.35">
      <c r="B194" s="8" t="str">
        <f>IF('Agility Record Sheet'!B235="","",'Agility Record Sheet'!B235)</f>
        <v/>
      </c>
      <c r="C194" s="9" t="str">
        <f>IF('Agility Record Sheet'!F235="Agility",'Agility Record Sheet'!K235,"")</f>
        <v/>
      </c>
      <c r="D194" s="9" t="str">
        <f>IF('Agility Record Sheet'!F235="Jumping",'Agility Record Sheet'!K235,"")</f>
        <v/>
      </c>
      <c r="E194" s="9" t="str">
        <f>IF(B194&lt;CutOffDate,"",IF('Agility Record Sheet'!F235="Agility",'Agility Record Sheet'!K235,""))</f>
        <v/>
      </c>
      <c r="F194" s="9" t="str">
        <f>IF(B194&lt;CutOffDate,"",IF('Agility Record Sheet'!F235="Jumping",'Agility Record Sheet'!K235,""))</f>
        <v/>
      </c>
    </row>
    <row r="195" spans="2:6" ht="14.25" customHeight="1" x14ac:dyDescent="0.35">
      <c r="B195" s="8" t="str">
        <f>IF('Agility Record Sheet'!B236="","",'Agility Record Sheet'!B236)</f>
        <v/>
      </c>
      <c r="C195" s="9" t="str">
        <f>IF('Agility Record Sheet'!F236="Agility",'Agility Record Sheet'!K236,"")</f>
        <v/>
      </c>
      <c r="D195" s="9" t="str">
        <f>IF('Agility Record Sheet'!F236="Jumping",'Agility Record Sheet'!K236,"")</f>
        <v/>
      </c>
      <c r="E195" s="9" t="str">
        <f>IF(B195&lt;CutOffDate,"",IF('Agility Record Sheet'!F236="Agility",'Agility Record Sheet'!K236,""))</f>
        <v/>
      </c>
      <c r="F195" s="9" t="str">
        <f>IF(B195&lt;CutOffDate,"",IF('Agility Record Sheet'!F236="Jumping",'Agility Record Sheet'!K236,""))</f>
        <v/>
      </c>
    </row>
    <row r="196" spans="2:6" ht="14.25" customHeight="1" x14ac:dyDescent="0.35">
      <c r="B196" s="8" t="str">
        <f>IF('Agility Record Sheet'!B237="","",'Agility Record Sheet'!B237)</f>
        <v/>
      </c>
      <c r="C196" s="9" t="str">
        <f>IF('Agility Record Sheet'!F237="Agility",'Agility Record Sheet'!K237,"")</f>
        <v/>
      </c>
      <c r="D196" s="9" t="str">
        <f>IF('Agility Record Sheet'!F237="Jumping",'Agility Record Sheet'!K237,"")</f>
        <v/>
      </c>
      <c r="E196" s="9" t="str">
        <f>IF(B196&lt;CutOffDate,"",IF('Agility Record Sheet'!F237="Agility",'Agility Record Sheet'!K237,""))</f>
        <v/>
      </c>
      <c r="F196" s="9" t="str">
        <f>IF(B196&lt;CutOffDate,"",IF('Agility Record Sheet'!F237="Jumping",'Agility Record Sheet'!K237,""))</f>
        <v/>
      </c>
    </row>
    <row r="197" spans="2:6" ht="14.25" customHeight="1" x14ac:dyDescent="0.35">
      <c r="B197" s="8" t="str">
        <f>IF('Agility Record Sheet'!B238="","",'Agility Record Sheet'!B238)</f>
        <v/>
      </c>
      <c r="C197" s="9" t="str">
        <f>IF('Agility Record Sheet'!F238="Agility",'Agility Record Sheet'!K238,"")</f>
        <v/>
      </c>
      <c r="D197" s="9" t="str">
        <f>IF('Agility Record Sheet'!F238="Jumping",'Agility Record Sheet'!K238,"")</f>
        <v/>
      </c>
      <c r="E197" s="9" t="str">
        <f>IF(B197&lt;CutOffDate,"",IF('Agility Record Sheet'!F238="Agility",'Agility Record Sheet'!K238,""))</f>
        <v/>
      </c>
      <c r="F197" s="9" t="str">
        <f>IF(B197&lt;CutOffDate,"",IF('Agility Record Sheet'!F238="Jumping",'Agility Record Sheet'!K238,""))</f>
        <v/>
      </c>
    </row>
    <row r="198" spans="2:6" ht="14.25" customHeight="1" x14ac:dyDescent="0.35">
      <c r="B198" s="8" t="str">
        <f>IF('Agility Record Sheet'!B239="","",'Agility Record Sheet'!B239)</f>
        <v/>
      </c>
      <c r="C198" s="9" t="str">
        <f>IF('Agility Record Sheet'!F239="Agility",'Agility Record Sheet'!K239,"")</f>
        <v/>
      </c>
      <c r="D198" s="9" t="str">
        <f>IF('Agility Record Sheet'!F239="Jumping",'Agility Record Sheet'!K239,"")</f>
        <v/>
      </c>
      <c r="E198" s="9" t="str">
        <f>IF(B198&lt;CutOffDate,"",IF('Agility Record Sheet'!F239="Agility",'Agility Record Sheet'!K239,""))</f>
        <v/>
      </c>
      <c r="F198" s="9" t="str">
        <f>IF(B198&lt;CutOffDate,"",IF('Agility Record Sheet'!F239="Jumping",'Agility Record Sheet'!K239,""))</f>
        <v/>
      </c>
    </row>
    <row r="199" spans="2:6" ht="14.25" customHeight="1" x14ac:dyDescent="0.35">
      <c r="B199" s="8" t="str">
        <f>IF('Agility Record Sheet'!B240="","",'Agility Record Sheet'!B240)</f>
        <v/>
      </c>
      <c r="C199" s="9" t="str">
        <f>IF('Agility Record Sheet'!F240="Agility",'Agility Record Sheet'!K240,"")</f>
        <v/>
      </c>
      <c r="D199" s="9" t="str">
        <f>IF('Agility Record Sheet'!F240="Jumping",'Agility Record Sheet'!K240,"")</f>
        <v/>
      </c>
      <c r="E199" s="9" t="str">
        <f>IF(B199&lt;CutOffDate,"",IF('Agility Record Sheet'!F240="Agility",'Agility Record Sheet'!K240,""))</f>
        <v/>
      </c>
      <c r="F199" s="9" t="str">
        <f>IF(B199&lt;CutOffDate,"",IF('Agility Record Sheet'!F240="Jumping",'Agility Record Sheet'!K240,""))</f>
        <v/>
      </c>
    </row>
    <row r="200" spans="2:6" ht="14.25" customHeight="1" x14ac:dyDescent="0.35">
      <c r="B200" s="8" t="str">
        <f>IF('Agility Record Sheet'!B241="","",'Agility Record Sheet'!B241)</f>
        <v/>
      </c>
      <c r="C200" s="9" t="str">
        <f>IF('Agility Record Sheet'!F241="Agility",'Agility Record Sheet'!K241,"")</f>
        <v/>
      </c>
      <c r="D200" s="9" t="str">
        <f>IF('Agility Record Sheet'!F241="Jumping",'Agility Record Sheet'!K241,"")</f>
        <v/>
      </c>
      <c r="E200" s="9" t="str">
        <f>IF(B200&lt;CutOffDate,"",IF('Agility Record Sheet'!F241="Agility",'Agility Record Sheet'!K241,""))</f>
        <v/>
      </c>
      <c r="F200" s="9" t="str">
        <f>IF(B200&lt;CutOffDate,"",IF('Agility Record Sheet'!F241="Jumping",'Agility Record Sheet'!K241,""))</f>
        <v/>
      </c>
    </row>
    <row r="201" spans="2:6" ht="14.25" customHeight="1" x14ac:dyDescent="0.35">
      <c r="B201" s="8" t="str">
        <f>IF('Agility Record Sheet'!B242="","",'Agility Record Sheet'!B242)</f>
        <v/>
      </c>
      <c r="C201" s="9" t="str">
        <f>IF('Agility Record Sheet'!F242="Agility",'Agility Record Sheet'!K242,"")</f>
        <v/>
      </c>
      <c r="D201" s="9" t="str">
        <f>IF('Agility Record Sheet'!F242="Jumping",'Agility Record Sheet'!K242,"")</f>
        <v/>
      </c>
      <c r="E201" s="9" t="str">
        <f>IF(B201&lt;CutOffDate,"",IF('Agility Record Sheet'!F242="Agility",'Agility Record Sheet'!K242,""))</f>
        <v/>
      </c>
      <c r="F201" s="9" t="str">
        <f>IF(B201&lt;CutOffDate,"",IF('Agility Record Sheet'!F242="Jumping",'Agility Record Sheet'!K242,""))</f>
        <v/>
      </c>
    </row>
    <row r="202" spans="2:6" ht="14.25" customHeight="1" x14ac:dyDescent="0.35">
      <c r="B202" s="8" t="str">
        <f>IF('Agility Record Sheet'!B243="","",'Agility Record Sheet'!B243)</f>
        <v/>
      </c>
      <c r="C202" s="9" t="str">
        <f>IF('Agility Record Sheet'!F243="Agility",'Agility Record Sheet'!K243,"")</f>
        <v/>
      </c>
      <c r="D202" s="9" t="str">
        <f>IF('Agility Record Sheet'!F243="Jumping",'Agility Record Sheet'!K243,"")</f>
        <v/>
      </c>
      <c r="E202" s="9" t="str">
        <f>IF(B202&lt;CutOffDate,"",IF('Agility Record Sheet'!F243="Agility",'Agility Record Sheet'!K243,""))</f>
        <v/>
      </c>
      <c r="F202" s="9" t="str">
        <f>IF(B202&lt;CutOffDate,"",IF('Agility Record Sheet'!F243="Jumping",'Agility Record Sheet'!K243,""))</f>
        <v/>
      </c>
    </row>
    <row r="203" spans="2:6" ht="14.25" customHeight="1" x14ac:dyDescent="0.35">
      <c r="B203" s="8" t="str">
        <f>IF('Agility Record Sheet'!B244="","",'Agility Record Sheet'!B244)</f>
        <v/>
      </c>
      <c r="C203" s="9" t="str">
        <f>IF('Agility Record Sheet'!F244="Agility",'Agility Record Sheet'!K244,"")</f>
        <v/>
      </c>
      <c r="D203" s="9" t="str">
        <f>IF('Agility Record Sheet'!F244="Jumping",'Agility Record Sheet'!K244,"")</f>
        <v/>
      </c>
      <c r="E203" s="9" t="str">
        <f>IF(B203&lt;CutOffDate,"",IF('Agility Record Sheet'!F244="Agility",'Agility Record Sheet'!K244,""))</f>
        <v/>
      </c>
      <c r="F203" s="9" t="str">
        <f>IF(B203&lt;CutOffDate,"",IF('Agility Record Sheet'!F244="Jumping",'Agility Record Sheet'!K244,""))</f>
        <v/>
      </c>
    </row>
    <row r="204" spans="2:6" ht="14.25" customHeight="1" x14ac:dyDescent="0.35">
      <c r="B204" s="8" t="str">
        <f>IF('Agility Record Sheet'!B245="","",'Agility Record Sheet'!B245)</f>
        <v/>
      </c>
      <c r="C204" s="9" t="str">
        <f>IF('Agility Record Sheet'!F245="Agility",'Agility Record Sheet'!K245,"")</f>
        <v/>
      </c>
      <c r="D204" s="9" t="str">
        <f>IF('Agility Record Sheet'!F245="Jumping",'Agility Record Sheet'!K245,"")</f>
        <v/>
      </c>
      <c r="E204" s="9" t="str">
        <f>IF(B204&lt;CutOffDate,"",IF('Agility Record Sheet'!F245="Agility",'Agility Record Sheet'!K245,""))</f>
        <v/>
      </c>
      <c r="F204" s="9" t="str">
        <f>IF(B204&lt;CutOffDate,"",IF('Agility Record Sheet'!F245="Jumping",'Agility Record Sheet'!K245,""))</f>
        <v/>
      </c>
    </row>
    <row r="205" spans="2:6" ht="14.25" customHeight="1" x14ac:dyDescent="0.35">
      <c r="B205" s="8" t="str">
        <f>IF('Agility Record Sheet'!B246="","",'Agility Record Sheet'!B246)</f>
        <v/>
      </c>
      <c r="C205" s="9" t="str">
        <f>IF('Agility Record Sheet'!F246="Agility",'Agility Record Sheet'!K246,"")</f>
        <v/>
      </c>
      <c r="D205" s="9" t="str">
        <f>IF('Agility Record Sheet'!F246="Jumping",'Agility Record Sheet'!K246,"")</f>
        <v/>
      </c>
      <c r="E205" s="9" t="str">
        <f>IF(B205&lt;CutOffDate,"",IF('Agility Record Sheet'!F246="Agility",'Agility Record Sheet'!K246,""))</f>
        <v/>
      </c>
      <c r="F205" s="9" t="str">
        <f>IF(B205&lt;CutOffDate,"",IF('Agility Record Sheet'!F246="Jumping",'Agility Record Sheet'!K246,""))</f>
        <v/>
      </c>
    </row>
    <row r="206" spans="2:6" ht="14.25" customHeight="1" x14ac:dyDescent="0.35">
      <c r="B206" s="8" t="str">
        <f>IF('Agility Record Sheet'!B247="","",'Agility Record Sheet'!B247)</f>
        <v/>
      </c>
      <c r="C206" s="9" t="str">
        <f>IF('Agility Record Sheet'!F247="Agility",'Agility Record Sheet'!K247,"")</f>
        <v/>
      </c>
      <c r="D206" s="9" t="str">
        <f>IF('Agility Record Sheet'!F247="Jumping",'Agility Record Sheet'!K247,"")</f>
        <v/>
      </c>
      <c r="E206" s="9" t="str">
        <f>IF(B206&lt;CutOffDate,"",IF('Agility Record Sheet'!F247="Agility",'Agility Record Sheet'!K247,""))</f>
        <v/>
      </c>
      <c r="F206" s="9" t="str">
        <f>IF(B206&lt;CutOffDate,"",IF('Agility Record Sheet'!F247="Jumping",'Agility Record Sheet'!K247,""))</f>
        <v/>
      </c>
    </row>
    <row r="207" spans="2:6" ht="14.25" customHeight="1" x14ac:dyDescent="0.35">
      <c r="B207" s="8" t="str">
        <f>IF('Agility Record Sheet'!B248="","",'Agility Record Sheet'!B248)</f>
        <v/>
      </c>
      <c r="C207" s="9" t="str">
        <f>IF('Agility Record Sheet'!F248="Agility",'Agility Record Sheet'!K248,"")</f>
        <v/>
      </c>
      <c r="D207" s="9" t="str">
        <f>IF('Agility Record Sheet'!F248="Jumping",'Agility Record Sheet'!K248,"")</f>
        <v/>
      </c>
      <c r="E207" s="9" t="str">
        <f>IF(B207&lt;CutOffDate,"",IF('Agility Record Sheet'!F248="Agility",'Agility Record Sheet'!K248,""))</f>
        <v/>
      </c>
      <c r="F207" s="9" t="str">
        <f>IF(B207&lt;CutOffDate,"",IF('Agility Record Sheet'!F248="Jumping",'Agility Record Sheet'!K248,""))</f>
        <v/>
      </c>
    </row>
    <row r="208" spans="2:6" ht="14.25" customHeight="1" x14ac:dyDescent="0.35">
      <c r="B208" s="8" t="str">
        <f>IF('Agility Record Sheet'!B249="","",'Agility Record Sheet'!B249)</f>
        <v/>
      </c>
      <c r="C208" s="9" t="str">
        <f>IF('Agility Record Sheet'!F249="Agility",'Agility Record Sheet'!K249,"")</f>
        <v/>
      </c>
      <c r="D208" s="9" t="str">
        <f>IF('Agility Record Sheet'!F249="Jumping",'Agility Record Sheet'!K249,"")</f>
        <v/>
      </c>
      <c r="E208" s="9" t="str">
        <f>IF(B208&lt;CutOffDate,"",IF('Agility Record Sheet'!F249="Agility",'Agility Record Sheet'!K249,""))</f>
        <v/>
      </c>
      <c r="F208" s="9" t="str">
        <f>IF(B208&lt;CutOffDate,"",IF('Agility Record Sheet'!F249="Jumping",'Agility Record Sheet'!K249,""))</f>
        <v/>
      </c>
    </row>
    <row r="209" spans="2:6" ht="14.25" customHeight="1" x14ac:dyDescent="0.35">
      <c r="B209" s="8" t="str">
        <f>IF('Agility Record Sheet'!B250="","",'Agility Record Sheet'!B250)</f>
        <v/>
      </c>
      <c r="C209" s="9" t="str">
        <f>IF('Agility Record Sheet'!F250="Agility",'Agility Record Sheet'!K250,"")</f>
        <v/>
      </c>
      <c r="D209" s="9" t="str">
        <f>IF('Agility Record Sheet'!F250="Jumping",'Agility Record Sheet'!K250,"")</f>
        <v/>
      </c>
      <c r="E209" s="9" t="str">
        <f>IF(B209&lt;CutOffDate,"",IF('Agility Record Sheet'!F250="Agility",'Agility Record Sheet'!K250,""))</f>
        <v/>
      </c>
      <c r="F209" s="9" t="str">
        <f>IF(B209&lt;CutOffDate,"",IF('Agility Record Sheet'!F250="Jumping",'Agility Record Sheet'!K250,""))</f>
        <v/>
      </c>
    </row>
    <row r="210" spans="2:6" ht="14.25" customHeight="1" x14ac:dyDescent="0.35">
      <c r="B210" s="8" t="str">
        <f>IF('Agility Record Sheet'!B251="","",'Agility Record Sheet'!B251)</f>
        <v/>
      </c>
      <c r="C210" s="9" t="str">
        <f>IF('Agility Record Sheet'!F251="Agility",'Agility Record Sheet'!K251,"")</f>
        <v/>
      </c>
      <c r="D210" s="9" t="str">
        <f>IF('Agility Record Sheet'!F251="Jumping",'Agility Record Sheet'!K251,"")</f>
        <v/>
      </c>
      <c r="E210" s="9" t="str">
        <f>IF(B210&lt;CutOffDate,"",IF('Agility Record Sheet'!F251="Agility",'Agility Record Sheet'!K251,""))</f>
        <v/>
      </c>
      <c r="F210" s="9" t="str">
        <f>IF(B210&lt;CutOffDate,"",IF('Agility Record Sheet'!F251="Jumping",'Agility Record Sheet'!K251,""))</f>
        <v/>
      </c>
    </row>
    <row r="211" spans="2:6" ht="14.25" customHeight="1" x14ac:dyDescent="0.35">
      <c r="B211" s="8" t="str">
        <f>IF('Agility Record Sheet'!B252="","",'Agility Record Sheet'!B252)</f>
        <v/>
      </c>
      <c r="C211" s="9" t="str">
        <f>IF('Agility Record Sheet'!F252="Agility",'Agility Record Sheet'!K252,"")</f>
        <v/>
      </c>
      <c r="D211" s="9" t="str">
        <f>IF('Agility Record Sheet'!F252="Jumping",'Agility Record Sheet'!K252,"")</f>
        <v/>
      </c>
      <c r="E211" s="9" t="str">
        <f>IF(B211&lt;CutOffDate,"",IF('Agility Record Sheet'!F252="Agility",'Agility Record Sheet'!K252,""))</f>
        <v/>
      </c>
      <c r="F211" s="9" t="str">
        <f>IF(B211&lt;CutOffDate,"",IF('Agility Record Sheet'!F252="Jumping",'Agility Record Sheet'!K252,""))</f>
        <v/>
      </c>
    </row>
    <row r="212" spans="2:6" ht="14.25" customHeight="1" x14ac:dyDescent="0.35">
      <c r="B212" s="8" t="str">
        <f>IF('Agility Record Sheet'!B253="","",'Agility Record Sheet'!B253)</f>
        <v/>
      </c>
      <c r="C212" s="9" t="str">
        <f>IF('Agility Record Sheet'!F253="Agility",'Agility Record Sheet'!K253,"")</f>
        <v/>
      </c>
      <c r="D212" s="9" t="str">
        <f>IF('Agility Record Sheet'!F253="Jumping",'Agility Record Sheet'!K253,"")</f>
        <v/>
      </c>
      <c r="E212" s="9" t="str">
        <f>IF(B212&lt;CutOffDate,"",IF('Agility Record Sheet'!F253="Agility",'Agility Record Sheet'!K253,""))</f>
        <v/>
      </c>
      <c r="F212" s="9" t="str">
        <f>IF(B212&lt;CutOffDate,"",IF('Agility Record Sheet'!F253="Jumping",'Agility Record Sheet'!K253,""))</f>
        <v/>
      </c>
    </row>
    <row r="213" spans="2:6" ht="14.25" customHeight="1" x14ac:dyDescent="0.35">
      <c r="B213" s="8" t="str">
        <f>IF('Agility Record Sheet'!B254="","",'Agility Record Sheet'!B254)</f>
        <v/>
      </c>
      <c r="C213" s="9" t="str">
        <f>IF('Agility Record Sheet'!F254="Agility",'Agility Record Sheet'!K254,"")</f>
        <v/>
      </c>
      <c r="D213" s="9" t="str">
        <f>IF('Agility Record Sheet'!F254="Jumping",'Agility Record Sheet'!K254,"")</f>
        <v/>
      </c>
      <c r="E213" s="9" t="str">
        <f>IF(B213&lt;CutOffDate,"",IF('Agility Record Sheet'!F254="Agility",'Agility Record Sheet'!K254,""))</f>
        <v/>
      </c>
      <c r="F213" s="9" t="str">
        <f>IF(B213&lt;CutOffDate,"",IF('Agility Record Sheet'!F254="Jumping",'Agility Record Sheet'!K254,""))</f>
        <v/>
      </c>
    </row>
    <row r="214" spans="2:6" ht="14.25" customHeight="1" x14ac:dyDescent="0.35">
      <c r="B214" s="8" t="str">
        <f>IF('Agility Record Sheet'!B255="","",'Agility Record Sheet'!B255)</f>
        <v/>
      </c>
      <c r="C214" s="9" t="str">
        <f>IF('Agility Record Sheet'!F255="Agility",'Agility Record Sheet'!K255,"")</f>
        <v/>
      </c>
      <c r="D214" s="9" t="str">
        <f>IF('Agility Record Sheet'!F255="Jumping",'Agility Record Sheet'!K255,"")</f>
        <v/>
      </c>
      <c r="E214" s="9" t="str">
        <f>IF(B214&lt;CutOffDate,"",IF('Agility Record Sheet'!F255="Agility",'Agility Record Sheet'!K255,""))</f>
        <v/>
      </c>
      <c r="F214" s="9" t="str">
        <f>IF(B214&lt;CutOffDate,"",IF('Agility Record Sheet'!F255="Jumping",'Agility Record Sheet'!K255,""))</f>
        <v/>
      </c>
    </row>
    <row r="215" spans="2:6" ht="14.25" customHeight="1" x14ac:dyDescent="0.35">
      <c r="B215" s="8" t="str">
        <f>IF('Agility Record Sheet'!B256="","",'Agility Record Sheet'!B256)</f>
        <v/>
      </c>
      <c r="C215" s="9" t="str">
        <f>IF('Agility Record Sheet'!F256="Agility",'Agility Record Sheet'!K256,"")</f>
        <v/>
      </c>
      <c r="D215" s="9" t="str">
        <f>IF('Agility Record Sheet'!F256="Jumping",'Agility Record Sheet'!K256,"")</f>
        <v/>
      </c>
      <c r="E215" s="9" t="str">
        <f>IF(B215&lt;CutOffDate,"",IF('Agility Record Sheet'!F256="Agility",'Agility Record Sheet'!K256,""))</f>
        <v/>
      </c>
      <c r="F215" s="9" t="str">
        <f>IF(B215&lt;CutOffDate,"",IF('Agility Record Sheet'!F256="Jumping",'Agility Record Sheet'!K256,""))</f>
        <v/>
      </c>
    </row>
    <row r="216" spans="2:6" ht="14.25" customHeight="1" x14ac:dyDescent="0.35">
      <c r="B216" s="8" t="str">
        <f>IF('Agility Record Sheet'!B257="","",'Agility Record Sheet'!B257)</f>
        <v/>
      </c>
      <c r="C216" s="9" t="str">
        <f>IF('Agility Record Sheet'!F257="Agility",'Agility Record Sheet'!K257,"")</f>
        <v/>
      </c>
      <c r="D216" s="9" t="str">
        <f>IF('Agility Record Sheet'!F257="Jumping",'Agility Record Sheet'!K257,"")</f>
        <v/>
      </c>
      <c r="E216" s="9" t="str">
        <f>IF(B216&lt;CutOffDate,"",IF('Agility Record Sheet'!F257="Agility",'Agility Record Sheet'!K257,""))</f>
        <v/>
      </c>
      <c r="F216" s="9" t="str">
        <f>IF(B216&lt;CutOffDate,"",IF('Agility Record Sheet'!F257="Jumping",'Agility Record Sheet'!K257,""))</f>
        <v/>
      </c>
    </row>
    <row r="217" spans="2:6" ht="14.25" customHeight="1" x14ac:dyDescent="0.35">
      <c r="B217" s="8" t="str">
        <f>IF('Agility Record Sheet'!B258="","",'Agility Record Sheet'!B258)</f>
        <v/>
      </c>
      <c r="C217" s="9" t="str">
        <f>IF('Agility Record Sheet'!F258="Agility",'Agility Record Sheet'!K258,"")</f>
        <v/>
      </c>
      <c r="D217" s="9" t="str">
        <f>IF('Agility Record Sheet'!F258="Jumping",'Agility Record Sheet'!K258,"")</f>
        <v/>
      </c>
      <c r="E217" s="9" t="str">
        <f>IF(B217&lt;CutOffDate,"",IF('Agility Record Sheet'!F258="Agility",'Agility Record Sheet'!K258,""))</f>
        <v/>
      </c>
      <c r="F217" s="9" t="str">
        <f>IF(B217&lt;CutOffDate,"",IF('Agility Record Sheet'!F258="Jumping",'Agility Record Sheet'!K258,""))</f>
        <v/>
      </c>
    </row>
    <row r="218" spans="2:6" ht="14.25" customHeight="1" x14ac:dyDescent="0.35">
      <c r="B218" s="8" t="str">
        <f>IF('Agility Record Sheet'!B259="","",'Agility Record Sheet'!B259)</f>
        <v/>
      </c>
      <c r="C218" s="9" t="str">
        <f>IF('Agility Record Sheet'!F259="Agility",'Agility Record Sheet'!K259,"")</f>
        <v/>
      </c>
      <c r="D218" s="9" t="str">
        <f>IF('Agility Record Sheet'!F259="Jumping",'Agility Record Sheet'!K259,"")</f>
        <v/>
      </c>
      <c r="E218" s="9" t="str">
        <f>IF(B218&lt;CutOffDate,"",IF('Agility Record Sheet'!F259="Agility",'Agility Record Sheet'!K259,""))</f>
        <v/>
      </c>
      <c r="F218" s="9" t="str">
        <f>IF(B218&lt;CutOffDate,"",IF('Agility Record Sheet'!F259="Jumping",'Agility Record Sheet'!K259,""))</f>
        <v/>
      </c>
    </row>
    <row r="219" spans="2:6" ht="14.25" customHeight="1" x14ac:dyDescent="0.35">
      <c r="B219" s="8" t="str">
        <f>IF('Agility Record Sheet'!B260="","",'Agility Record Sheet'!B260)</f>
        <v/>
      </c>
      <c r="C219" s="9" t="str">
        <f>IF('Agility Record Sheet'!F260="Agility",'Agility Record Sheet'!K260,"")</f>
        <v/>
      </c>
      <c r="D219" s="9" t="str">
        <f>IF('Agility Record Sheet'!F260="Jumping",'Agility Record Sheet'!K260,"")</f>
        <v/>
      </c>
      <c r="E219" s="9" t="str">
        <f>IF(B219&lt;CutOffDate,"",IF('Agility Record Sheet'!F260="Agility",'Agility Record Sheet'!K260,""))</f>
        <v/>
      </c>
      <c r="F219" s="9" t="str">
        <f>IF(B219&lt;CutOffDate,"",IF('Agility Record Sheet'!F260="Jumping",'Agility Record Sheet'!K260,""))</f>
        <v/>
      </c>
    </row>
    <row r="220" spans="2:6" ht="14.25" customHeight="1" x14ac:dyDescent="0.35">
      <c r="B220" s="8" t="str">
        <f>IF('Agility Record Sheet'!B261="","",'Agility Record Sheet'!B261)</f>
        <v/>
      </c>
      <c r="C220" s="9" t="str">
        <f>IF('Agility Record Sheet'!F261="Agility",'Agility Record Sheet'!K261,"")</f>
        <v/>
      </c>
      <c r="D220" s="9" t="str">
        <f>IF('Agility Record Sheet'!F261="Jumping",'Agility Record Sheet'!K261,"")</f>
        <v/>
      </c>
      <c r="E220" s="9" t="str">
        <f>IF(B220&lt;CutOffDate,"",IF('Agility Record Sheet'!F261="Agility",'Agility Record Sheet'!K261,""))</f>
        <v/>
      </c>
      <c r="F220" s="9" t="str">
        <f>IF(B220&lt;CutOffDate,"",IF('Agility Record Sheet'!F261="Jumping",'Agility Record Sheet'!K261,""))</f>
        <v/>
      </c>
    </row>
    <row r="221" spans="2:6" ht="14.25" customHeight="1" x14ac:dyDescent="0.35">
      <c r="B221" s="8" t="str">
        <f>IF('Agility Record Sheet'!B262="","",'Agility Record Sheet'!B262)</f>
        <v/>
      </c>
      <c r="C221" s="9" t="str">
        <f>IF('Agility Record Sheet'!F262="Agility",'Agility Record Sheet'!K262,"")</f>
        <v/>
      </c>
      <c r="D221" s="9" t="str">
        <f>IF('Agility Record Sheet'!F262="Jumping",'Agility Record Sheet'!K262,"")</f>
        <v/>
      </c>
      <c r="E221" s="9" t="str">
        <f>IF(B221&lt;CutOffDate,"",IF('Agility Record Sheet'!F262="Agility",'Agility Record Sheet'!K262,""))</f>
        <v/>
      </c>
      <c r="F221" s="9" t="str">
        <f>IF(B221&lt;CutOffDate,"",IF('Agility Record Sheet'!F262="Jumping",'Agility Record Sheet'!K262,""))</f>
        <v/>
      </c>
    </row>
    <row r="222" spans="2:6" ht="14.25" customHeight="1" x14ac:dyDescent="0.35">
      <c r="B222" s="8" t="str">
        <f>IF('Agility Record Sheet'!B263="","",'Agility Record Sheet'!B263)</f>
        <v/>
      </c>
      <c r="C222" s="9" t="str">
        <f>IF('Agility Record Sheet'!F263="Agility",'Agility Record Sheet'!K263,"")</f>
        <v/>
      </c>
      <c r="D222" s="9" t="str">
        <f>IF('Agility Record Sheet'!F263="Jumping",'Agility Record Sheet'!K263,"")</f>
        <v/>
      </c>
      <c r="E222" s="9" t="str">
        <f>IF(B222&lt;CutOffDate,"",IF('Agility Record Sheet'!F263="Agility",'Agility Record Sheet'!K263,""))</f>
        <v/>
      </c>
      <c r="F222" s="9" t="str">
        <f>IF(B222&lt;CutOffDate,"",IF('Agility Record Sheet'!F263="Jumping",'Agility Record Sheet'!K263,""))</f>
        <v/>
      </c>
    </row>
    <row r="223" spans="2:6" ht="14.25" customHeight="1" x14ac:dyDescent="0.35">
      <c r="B223" s="8" t="str">
        <f>IF('Agility Record Sheet'!B264="","",'Agility Record Sheet'!B264)</f>
        <v/>
      </c>
      <c r="C223" s="9" t="str">
        <f>IF('Agility Record Sheet'!F264="Agility",'Agility Record Sheet'!K264,"")</f>
        <v/>
      </c>
      <c r="D223" s="9" t="str">
        <f>IF('Agility Record Sheet'!F264="Jumping",'Agility Record Sheet'!K264,"")</f>
        <v/>
      </c>
      <c r="E223" s="9" t="str">
        <f>IF(B223&lt;CutOffDate,"",IF('Agility Record Sheet'!F264="Agility",'Agility Record Sheet'!K264,""))</f>
        <v/>
      </c>
      <c r="F223" s="9" t="str">
        <f>IF(B223&lt;CutOffDate,"",IF('Agility Record Sheet'!F264="Jumping",'Agility Record Sheet'!K264,""))</f>
        <v/>
      </c>
    </row>
    <row r="224" spans="2:6" ht="14.25" customHeight="1" x14ac:dyDescent="0.35">
      <c r="B224" s="8" t="str">
        <f>IF('Agility Record Sheet'!B265="","",'Agility Record Sheet'!B265)</f>
        <v/>
      </c>
      <c r="C224" s="9" t="str">
        <f>IF('Agility Record Sheet'!F265="Agility",'Agility Record Sheet'!K265,"")</f>
        <v/>
      </c>
      <c r="D224" s="9" t="str">
        <f>IF('Agility Record Sheet'!F265="Jumping",'Agility Record Sheet'!K265,"")</f>
        <v/>
      </c>
      <c r="E224" s="9" t="str">
        <f>IF(B224&lt;CutOffDate,"",IF('Agility Record Sheet'!F265="Agility",'Agility Record Sheet'!K265,""))</f>
        <v/>
      </c>
      <c r="F224" s="9" t="str">
        <f>IF(B224&lt;CutOffDate,"",IF('Agility Record Sheet'!F265="Jumping",'Agility Record Sheet'!K265,""))</f>
        <v/>
      </c>
    </row>
    <row r="225" spans="2:6" ht="14.25" customHeight="1" x14ac:dyDescent="0.35">
      <c r="B225" s="8" t="str">
        <f>IF('Agility Record Sheet'!B266="","",'Agility Record Sheet'!B266)</f>
        <v/>
      </c>
      <c r="C225" s="9" t="str">
        <f>IF('Agility Record Sheet'!F266="Agility",'Agility Record Sheet'!K266,"")</f>
        <v/>
      </c>
      <c r="D225" s="9" t="str">
        <f>IF('Agility Record Sheet'!F266="Jumping",'Agility Record Sheet'!K266,"")</f>
        <v/>
      </c>
      <c r="E225" s="9" t="str">
        <f>IF(B225&lt;CutOffDate,"",IF('Agility Record Sheet'!F266="Agility",'Agility Record Sheet'!K266,""))</f>
        <v/>
      </c>
      <c r="F225" s="9" t="str">
        <f>IF(B225&lt;CutOffDate,"",IF('Agility Record Sheet'!F266="Jumping",'Agility Record Sheet'!K266,""))</f>
        <v/>
      </c>
    </row>
    <row r="226" spans="2:6" ht="14.25" customHeight="1" x14ac:dyDescent="0.35">
      <c r="B226" s="8" t="str">
        <f>IF('Agility Record Sheet'!B267="","",'Agility Record Sheet'!B267)</f>
        <v/>
      </c>
      <c r="C226" s="9" t="str">
        <f>IF('Agility Record Sheet'!F267="Agility",'Agility Record Sheet'!K267,"")</f>
        <v/>
      </c>
      <c r="D226" s="9" t="str">
        <f>IF('Agility Record Sheet'!F267="Jumping",'Agility Record Sheet'!K267,"")</f>
        <v/>
      </c>
      <c r="E226" s="9" t="str">
        <f>IF(B226&lt;CutOffDate,"",IF('Agility Record Sheet'!F267="Agility",'Agility Record Sheet'!K267,""))</f>
        <v/>
      </c>
      <c r="F226" s="9" t="str">
        <f>IF(B226&lt;CutOffDate,"",IF('Agility Record Sheet'!F267="Jumping",'Agility Record Sheet'!K267,""))</f>
        <v/>
      </c>
    </row>
    <row r="227" spans="2:6" ht="14.25" customHeight="1" x14ac:dyDescent="0.35">
      <c r="B227" s="8" t="str">
        <f>IF('Agility Record Sheet'!B268="","",'Agility Record Sheet'!B268)</f>
        <v/>
      </c>
      <c r="C227" s="9" t="str">
        <f>IF('Agility Record Sheet'!F268="Agility",'Agility Record Sheet'!K268,"")</f>
        <v/>
      </c>
      <c r="D227" s="9" t="str">
        <f>IF('Agility Record Sheet'!F268="Jumping",'Agility Record Sheet'!K268,"")</f>
        <v/>
      </c>
      <c r="E227" s="9" t="str">
        <f>IF(B227&lt;CutOffDate,"",IF('Agility Record Sheet'!F268="Agility",'Agility Record Sheet'!K268,""))</f>
        <v/>
      </c>
      <c r="F227" s="9" t="str">
        <f>IF(B227&lt;CutOffDate,"",IF('Agility Record Sheet'!F268="Jumping",'Agility Record Sheet'!K268,""))</f>
        <v/>
      </c>
    </row>
    <row r="228" spans="2:6" ht="14.25" customHeight="1" x14ac:dyDescent="0.35">
      <c r="B228" s="8" t="str">
        <f>IF('Agility Record Sheet'!B269="","",'Agility Record Sheet'!B269)</f>
        <v/>
      </c>
      <c r="C228" s="9" t="str">
        <f>IF('Agility Record Sheet'!F269="Agility",'Agility Record Sheet'!K269,"")</f>
        <v/>
      </c>
      <c r="D228" s="9" t="str">
        <f>IF('Agility Record Sheet'!F269="Jumping",'Agility Record Sheet'!K269,"")</f>
        <v/>
      </c>
      <c r="E228" s="9" t="str">
        <f>IF(B228&lt;CutOffDate,"",IF('Agility Record Sheet'!F269="Agility",'Agility Record Sheet'!K269,""))</f>
        <v/>
      </c>
      <c r="F228" s="9" t="str">
        <f>IF(B228&lt;CutOffDate,"",IF('Agility Record Sheet'!F269="Jumping",'Agility Record Sheet'!K269,""))</f>
        <v/>
      </c>
    </row>
    <row r="229" spans="2:6" ht="14.25" customHeight="1" x14ac:dyDescent="0.35">
      <c r="B229" s="8" t="str">
        <f>IF('Agility Record Sheet'!B270="","",'Agility Record Sheet'!B270)</f>
        <v/>
      </c>
      <c r="C229" s="9" t="str">
        <f>IF('Agility Record Sheet'!F270="Agility",'Agility Record Sheet'!K270,"")</f>
        <v/>
      </c>
      <c r="D229" s="9" t="str">
        <f>IF('Agility Record Sheet'!F270="Jumping",'Agility Record Sheet'!K270,"")</f>
        <v/>
      </c>
      <c r="E229" s="9" t="str">
        <f>IF(B229&lt;CutOffDate,"",IF('Agility Record Sheet'!F270="Agility",'Agility Record Sheet'!K270,""))</f>
        <v/>
      </c>
      <c r="F229" s="9" t="str">
        <f>IF(B229&lt;CutOffDate,"",IF('Agility Record Sheet'!F270="Jumping",'Agility Record Sheet'!K270,""))</f>
        <v/>
      </c>
    </row>
    <row r="230" spans="2:6" ht="14.25" customHeight="1" x14ac:dyDescent="0.35">
      <c r="B230" s="8" t="str">
        <f>IF('Agility Record Sheet'!B271="","",'Agility Record Sheet'!B271)</f>
        <v/>
      </c>
      <c r="C230" s="9" t="str">
        <f>IF('Agility Record Sheet'!F271="Agility",'Agility Record Sheet'!K271,"")</f>
        <v/>
      </c>
      <c r="D230" s="9" t="str">
        <f>IF('Agility Record Sheet'!F271="Jumping",'Agility Record Sheet'!K271,"")</f>
        <v/>
      </c>
      <c r="E230" s="9" t="str">
        <f>IF(B230&lt;CutOffDate,"",IF('Agility Record Sheet'!F271="Agility",'Agility Record Sheet'!K271,""))</f>
        <v/>
      </c>
      <c r="F230" s="9" t="str">
        <f>IF(B230&lt;CutOffDate,"",IF('Agility Record Sheet'!F271="Jumping",'Agility Record Sheet'!K271,""))</f>
        <v/>
      </c>
    </row>
    <row r="231" spans="2:6" ht="14.25" customHeight="1" x14ac:dyDescent="0.35">
      <c r="B231" s="8" t="str">
        <f>IF('Agility Record Sheet'!B272="","",'Agility Record Sheet'!B272)</f>
        <v/>
      </c>
      <c r="C231" s="9" t="str">
        <f>IF('Agility Record Sheet'!F272="Agility",'Agility Record Sheet'!K272,"")</f>
        <v/>
      </c>
      <c r="D231" s="9" t="str">
        <f>IF('Agility Record Sheet'!F272="Jumping",'Agility Record Sheet'!K272,"")</f>
        <v/>
      </c>
      <c r="E231" s="9" t="str">
        <f>IF(B231&lt;CutOffDate,"",IF('Agility Record Sheet'!F272="Agility",'Agility Record Sheet'!K272,""))</f>
        <v/>
      </c>
      <c r="F231" s="9" t="str">
        <f>IF(B231&lt;CutOffDate,"",IF('Agility Record Sheet'!F272="Jumping",'Agility Record Sheet'!K272,""))</f>
        <v/>
      </c>
    </row>
    <row r="232" spans="2:6" ht="14.25" customHeight="1" x14ac:dyDescent="0.35">
      <c r="B232" s="8" t="str">
        <f>IF('Agility Record Sheet'!B273="","",'Agility Record Sheet'!B273)</f>
        <v/>
      </c>
      <c r="C232" s="9" t="str">
        <f>IF('Agility Record Sheet'!F273="Agility",'Agility Record Sheet'!K273,"")</f>
        <v/>
      </c>
      <c r="D232" s="9" t="str">
        <f>IF('Agility Record Sheet'!F273="Jumping",'Agility Record Sheet'!K273,"")</f>
        <v/>
      </c>
      <c r="E232" s="9" t="str">
        <f>IF(B232&lt;CutOffDate,"",IF('Agility Record Sheet'!F273="Agility",'Agility Record Sheet'!K273,""))</f>
        <v/>
      </c>
      <c r="F232" s="9" t="str">
        <f>IF(B232&lt;CutOffDate,"",IF('Agility Record Sheet'!F273="Jumping",'Agility Record Sheet'!K273,""))</f>
        <v/>
      </c>
    </row>
    <row r="233" spans="2:6" ht="14.25" customHeight="1" x14ac:dyDescent="0.35">
      <c r="B233" s="8" t="str">
        <f>IF('Agility Record Sheet'!B274="","",'Agility Record Sheet'!B274)</f>
        <v/>
      </c>
      <c r="C233" s="9" t="str">
        <f>IF('Agility Record Sheet'!F274="Agility",'Agility Record Sheet'!K274,"")</f>
        <v/>
      </c>
      <c r="D233" s="9" t="str">
        <f>IF('Agility Record Sheet'!F274="Jumping",'Agility Record Sheet'!K274,"")</f>
        <v/>
      </c>
      <c r="E233" s="9" t="str">
        <f>IF(B233&lt;CutOffDate,"",IF('Agility Record Sheet'!F274="Agility",'Agility Record Sheet'!K274,""))</f>
        <v/>
      </c>
      <c r="F233" s="9" t="str">
        <f>IF(B233&lt;CutOffDate,"",IF('Agility Record Sheet'!F274="Jumping",'Agility Record Sheet'!K274,""))</f>
        <v/>
      </c>
    </row>
    <row r="234" spans="2:6" ht="14.25" customHeight="1" x14ac:dyDescent="0.35">
      <c r="B234" s="8" t="str">
        <f>IF('Agility Record Sheet'!B275="","",'Agility Record Sheet'!B275)</f>
        <v/>
      </c>
      <c r="C234" s="9" t="str">
        <f>IF('Agility Record Sheet'!F275="Agility",'Agility Record Sheet'!K275,"")</f>
        <v/>
      </c>
      <c r="D234" s="9" t="str">
        <f>IF('Agility Record Sheet'!F275="Jumping",'Agility Record Sheet'!K275,"")</f>
        <v/>
      </c>
      <c r="E234" s="9" t="str">
        <f>IF(B234&lt;CutOffDate,"",IF('Agility Record Sheet'!F275="Agility",'Agility Record Sheet'!K275,""))</f>
        <v/>
      </c>
      <c r="F234" s="9" t="str">
        <f>IF(B234&lt;CutOffDate,"",IF('Agility Record Sheet'!F275="Jumping",'Agility Record Sheet'!K275,""))</f>
        <v/>
      </c>
    </row>
    <row r="235" spans="2:6" ht="14.25" customHeight="1" x14ac:dyDescent="0.35">
      <c r="B235" s="8" t="str">
        <f>IF('Agility Record Sheet'!B276="","",'Agility Record Sheet'!B276)</f>
        <v/>
      </c>
      <c r="C235" s="9" t="str">
        <f>IF('Agility Record Sheet'!F276="Agility",'Agility Record Sheet'!K276,"")</f>
        <v/>
      </c>
      <c r="D235" s="9" t="str">
        <f>IF('Agility Record Sheet'!F276="Jumping",'Agility Record Sheet'!K276,"")</f>
        <v/>
      </c>
      <c r="E235" s="9" t="str">
        <f>IF(B235&lt;CutOffDate,"",IF('Agility Record Sheet'!F276="Agility",'Agility Record Sheet'!K276,""))</f>
        <v/>
      </c>
      <c r="F235" s="9" t="str">
        <f>IF(B235&lt;CutOffDate,"",IF('Agility Record Sheet'!F276="Jumping",'Agility Record Sheet'!K276,""))</f>
        <v/>
      </c>
    </row>
    <row r="236" spans="2:6" ht="14.25" customHeight="1" x14ac:dyDescent="0.35">
      <c r="B236" s="8" t="str">
        <f>IF('Agility Record Sheet'!B277="","",'Agility Record Sheet'!B277)</f>
        <v/>
      </c>
      <c r="C236" s="9" t="str">
        <f>IF('Agility Record Sheet'!F277="Agility",'Agility Record Sheet'!K277,"")</f>
        <v/>
      </c>
      <c r="D236" s="9" t="str">
        <f>IF('Agility Record Sheet'!F277="Jumping",'Agility Record Sheet'!K277,"")</f>
        <v/>
      </c>
      <c r="E236" s="9" t="str">
        <f>IF(B236&lt;CutOffDate,"",IF('Agility Record Sheet'!F277="Agility",'Agility Record Sheet'!K277,""))</f>
        <v/>
      </c>
      <c r="F236" s="9" t="str">
        <f>IF(B236&lt;CutOffDate,"",IF('Agility Record Sheet'!F277="Jumping",'Agility Record Sheet'!K277,""))</f>
        <v/>
      </c>
    </row>
    <row r="237" spans="2:6" ht="14.25" customHeight="1" x14ac:dyDescent="0.35">
      <c r="B237" s="8" t="str">
        <f>IF('Agility Record Sheet'!B278="","",'Agility Record Sheet'!B278)</f>
        <v/>
      </c>
      <c r="C237" s="9" t="str">
        <f>IF('Agility Record Sheet'!F278="Agility",'Agility Record Sheet'!K278,"")</f>
        <v/>
      </c>
      <c r="D237" s="9" t="str">
        <f>IF('Agility Record Sheet'!F278="Jumping",'Agility Record Sheet'!K278,"")</f>
        <v/>
      </c>
      <c r="E237" s="9" t="str">
        <f>IF(B237&lt;CutOffDate,"",IF('Agility Record Sheet'!F278="Agility",'Agility Record Sheet'!K278,""))</f>
        <v/>
      </c>
      <c r="F237" s="9" t="str">
        <f>IF(B237&lt;CutOffDate,"",IF('Agility Record Sheet'!F278="Jumping",'Agility Record Sheet'!K278,""))</f>
        <v/>
      </c>
    </row>
    <row r="238" spans="2:6" ht="14.25" customHeight="1" x14ac:dyDescent="0.35">
      <c r="B238" s="8" t="str">
        <f>IF('Agility Record Sheet'!B279="","",'Agility Record Sheet'!B279)</f>
        <v/>
      </c>
      <c r="C238" s="9" t="str">
        <f>IF('Agility Record Sheet'!F279="Agility",'Agility Record Sheet'!K279,"")</f>
        <v/>
      </c>
      <c r="D238" s="9" t="str">
        <f>IF('Agility Record Sheet'!F279="Jumping",'Agility Record Sheet'!K279,"")</f>
        <v/>
      </c>
      <c r="E238" s="9" t="str">
        <f>IF(B238&lt;CutOffDate,"",IF('Agility Record Sheet'!F279="Agility",'Agility Record Sheet'!K279,""))</f>
        <v/>
      </c>
      <c r="F238" s="9" t="str">
        <f>IF(B238&lt;CutOffDate,"",IF('Agility Record Sheet'!F279="Jumping",'Agility Record Sheet'!K279,""))</f>
        <v/>
      </c>
    </row>
    <row r="239" spans="2:6" ht="14.25" customHeight="1" x14ac:dyDescent="0.35">
      <c r="B239" s="8" t="str">
        <f>IF('Agility Record Sheet'!B280="","",'Agility Record Sheet'!B280)</f>
        <v/>
      </c>
      <c r="C239" s="9" t="str">
        <f>IF('Agility Record Sheet'!F280="Agility",'Agility Record Sheet'!K280,"")</f>
        <v/>
      </c>
      <c r="D239" s="9" t="str">
        <f>IF('Agility Record Sheet'!F280="Jumping",'Agility Record Sheet'!K280,"")</f>
        <v/>
      </c>
      <c r="E239" s="9" t="str">
        <f>IF(B239&lt;CutOffDate,"",IF('Agility Record Sheet'!F280="Agility",'Agility Record Sheet'!K280,""))</f>
        <v/>
      </c>
      <c r="F239" s="9" t="str">
        <f>IF(B239&lt;CutOffDate,"",IF('Agility Record Sheet'!F280="Jumping",'Agility Record Sheet'!K280,""))</f>
        <v/>
      </c>
    </row>
    <row r="240" spans="2:6" ht="14.25" customHeight="1" x14ac:dyDescent="0.35">
      <c r="B240" s="8" t="str">
        <f>IF('Agility Record Sheet'!B281="","",'Agility Record Sheet'!B281)</f>
        <v/>
      </c>
      <c r="C240" s="9" t="str">
        <f>IF('Agility Record Sheet'!F281="Agility",'Agility Record Sheet'!K281,"")</f>
        <v/>
      </c>
      <c r="D240" s="9" t="str">
        <f>IF('Agility Record Sheet'!F281="Jumping",'Agility Record Sheet'!K281,"")</f>
        <v/>
      </c>
      <c r="E240" s="9" t="str">
        <f>IF(B240&lt;CutOffDate,"",IF('Agility Record Sheet'!F281="Agility",'Agility Record Sheet'!K281,""))</f>
        <v/>
      </c>
      <c r="F240" s="9" t="str">
        <f>IF(B240&lt;CutOffDate,"",IF('Agility Record Sheet'!F281="Jumping",'Agility Record Sheet'!K281,""))</f>
        <v/>
      </c>
    </row>
    <row r="241" spans="2:6" ht="14.25" customHeight="1" x14ac:dyDescent="0.35">
      <c r="B241" s="8" t="str">
        <f>IF('Agility Record Sheet'!B282="","",'Agility Record Sheet'!B282)</f>
        <v/>
      </c>
      <c r="C241" s="9" t="str">
        <f>IF('Agility Record Sheet'!F282="Agility",'Agility Record Sheet'!K282,"")</f>
        <v/>
      </c>
      <c r="D241" s="9" t="str">
        <f>IF('Agility Record Sheet'!F282="Jumping",'Agility Record Sheet'!K282,"")</f>
        <v/>
      </c>
      <c r="E241" s="9" t="str">
        <f>IF(B241&lt;CutOffDate,"",IF('Agility Record Sheet'!F282="Agility",'Agility Record Sheet'!K282,""))</f>
        <v/>
      </c>
      <c r="F241" s="9" t="str">
        <f>IF(B241&lt;CutOffDate,"",IF('Agility Record Sheet'!F282="Jumping",'Agility Record Sheet'!K282,""))</f>
        <v/>
      </c>
    </row>
    <row r="242" spans="2:6" ht="14.25" customHeight="1" x14ac:dyDescent="0.35">
      <c r="B242" s="8" t="str">
        <f>IF('Agility Record Sheet'!B283="","",'Agility Record Sheet'!B283)</f>
        <v/>
      </c>
      <c r="C242" s="9" t="str">
        <f>IF('Agility Record Sheet'!F283="Agility",'Agility Record Sheet'!K283,"")</f>
        <v/>
      </c>
      <c r="D242" s="9" t="str">
        <f>IF('Agility Record Sheet'!F283="Jumping",'Agility Record Sheet'!K283,"")</f>
        <v/>
      </c>
      <c r="E242" s="9" t="str">
        <f>IF(B242&lt;CutOffDate,"",IF('Agility Record Sheet'!F283="Agility",'Agility Record Sheet'!K283,""))</f>
        <v/>
      </c>
      <c r="F242" s="9" t="str">
        <f>IF(B242&lt;CutOffDate,"",IF('Agility Record Sheet'!F283="Jumping",'Agility Record Sheet'!K283,""))</f>
        <v/>
      </c>
    </row>
    <row r="243" spans="2:6" ht="14.25" customHeight="1" x14ac:dyDescent="0.35">
      <c r="B243" s="8" t="str">
        <f>IF('Agility Record Sheet'!B284="","",'Agility Record Sheet'!B284)</f>
        <v/>
      </c>
      <c r="C243" s="9" t="str">
        <f>IF('Agility Record Sheet'!F284="Agility",'Agility Record Sheet'!K284,"")</f>
        <v/>
      </c>
      <c r="D243" s="9" t="str">
        <f>IF('Agility Record Sheet'!F284="Jumping",'Agility Record Sheet'!K284,"")</f>
        <v/>
      </c>
      <c r="E243" s="9" t="str">
        <f>IF(B243&lt;CutOffDate,"",IF('Agility Record Sheet'!F284="Agility",'Agility Record Sheet'!K284,""))</f>
        <v/>
      </c>
      <c r="F243" s="9" t="str">
        <f>IF(B243&lt;CutOffDate,"",IF('Agility Record Sheet'!F284="Jumping",'Agility Record Sheet'!K284,""))</f>
        <v/>
      </c>
    </row>
    <row r="244" spans="2:6" ht="14.25" customHeight="1" x14ac:dyDescent="0.35">
      <c r="B244" s="8" t="str">
        <f>IF('Agility Record Sheet'!B285="","",'Agility Record Sheet'!B285)</f>
        <v/>
      </c>
      <c r="C244" s="9" t="str">
        <f>IF('Agility Record Sheet'!F285="Agility",'Agility Record Sheet'!K285,"")</f>
        <v/>
      </c>
      <c r="D244" s="9" t="str">
        <f>IF('Agility Record Sheet'!F285="Jumping",'Agility Record Sheet'!K285,"")</f>
        <v/>
      </c>
      <c r="E244" s="9" t="str">
        <f>IF(B244&lt;CutOffDate,"",IF('Agility Record Sheet'!F285="Agility",'Agility Record Sheet'!K285,""))</f>
        <v/>
      </c>
      <c r="F244" s="9" t="str">
        <f>IF(B244&lt;CutOffDate,"",IF('Agility Record Sheet'!F285="Jumping",'Agility Record Sheet'!K285,""))</f>
        <v/>
      </c>
    </row>
    <row r="245" spans="2:6" ht="14.25" customHeight="1" x14ac:dyDescent="0.35">
      <c r="B245" s="8" t="str">
        <f>IF('Agility Record Sheet'!B286="","",'Agility Record Sheet'!B286)</f>
        <v/>
      </c>
      <c r="C245" s="9" t="str">
        <f>IF('Agility Record Sheet'!F286="Agility",'Agility Record Sheet'!K286,"")</f>
        <v/>
      </c>
      <c r="D245" s="9" t="str">
        <f>IF('Agility Record Sheet'!F286="Jumping",'Agility Record Sheet'!K286,"")</f>
        <v/>
      </c>
      <c r="E245" s="9" t="str">
        <f>IF(B245&lt;CutOffDate,"",IF('Agility Record Sheet'!F286="Agility",'Agility Record Sheet'!K286,""))</f>
        <v/>
      </c>
      <c r="F245" s="9" t="str">
        <f>IF(B245&lt;CutOffDate,"",IF('Agility Record Sheet'!F286="Jumping",'Agility Record Sheet'!K286,""))</f>
        <v/>
      </c>
    </row>
    <row r="246" spans="2:6" ht="14.25" customHeight="1" x14ac:dyDescent="0.35">
      <c r="B246" s="8" t="str">
        <f>IF('Agility Record Sheet'!B287="","",'Agility Record Sheet'!B287)</f>
        <v/>
      </c>
      <c r="C246" s="9" t="str">
        <f>IF('Agility Record Sheet'!F287="Agility",'Agility Record Sheet'!K287,"")</f>
        <v/>
      </c>
      <c r="D246" s="9" t="str">
        <f>IF('Agility Record Sheet'!F287="Jumping",'Agility Record Sheet'!K287,"")</f>
        <v/>
      </c>
      <c r="E246" s="9" t="str">
        <f>IF(B246&lt;CutOffDate,"",IF('Agility Record Sheet'!F287="Agility",'Agility Record Sheet'!K287,""))</f>
        <v/>
      </c>
      <c r="F246" s="9" t="str">
        <f>IF(B246&lt;CutOffDate,"",IF('Agility Record Sheet'!F287="Jumping",'Agility Record Sheet'!K287,""))</f>
        <v/>
      </c>
    </row>
    <row r="247" spans="2:6" ht="14.25" customHeight="1" x14ac:dyDescent="0.35">
      <c r="B247" s="8" t="str">
        <f>IF('Agility Record Sheet'!B288="","",'Agility Record Sheet'!B288)</f>
        <v/>
      </c>
      <c r="C247" s="9" t="str">
        <f>IF('Agility Record Sheet'!F288="Agility",'Agility Record Sheet'!K288,"")</f>
        <v/>
      </c>
      <c r="D247" s="9" t="str">
        <f>IF('Agility Record Sheet'!F288="Jumping",'Agility Record Sheet'!K288,"")</f>
        <v/>
      </c>
      <c r="E247" s="9" t="str">
        <f>IF(B247&lt;CutOffDate,"",IF('Agility Record Sheet'!F288="Agility",'Agility Record Sheet'!K288,""))</f>
        <v/>
      </c>
      <c r="F247" s="9" t="str">
        <f>IF(B247&lt;CutOffDate,"",IF('Agility Record Sheet'!F288="Jumping",'Agility Record Sheet'!K288,""))</f>
        <v/>
      </c>
    </row>
    <row r="248" spans="2:6" ht="14.25" customHeight="1" x14ac:dyDescent="0.35">
      <c r="B248" s="8" t="str">
        <f>IF('Agility Record Sheet'!B289="","",'Agility Record Sheet'!B289)</f>
        <v/>
      </c>
      <c r="C248" s="9" t="str">
        <f>IF('Agility Record Sheet'!F289="Agility",'Agility Record Sheet'!K289,"")</f>
        <v/>
      </c>
      <c r="D248" s="9" t="str">
        <f>IF('Agility Record Sheet'!F289="Jumping",'Agility Record Sheet'!K289,"")</f>
        <v/>
      </c>
      <c r="E248" s="9" t="str">
        <f>IF(B248&lt;CutOffDate,"",IF('Agility Record Sheet'!F289="Agility",'Agility Record Sheet'!K289,""))</f>
        <v/>
      </c>
      <c r="F248" s="9" t="str">
        <f>IF(B248&lt;CutOffDate,"",IF('Agility Record Sheet'!F289="Jumping",'Agility Record Sheet'!K289,""))</f>
        <v/>
      </c>
    </row>
    <row r="249" spans="2:6" ht="14.25" customHeight="1" x14ac:dyDescent="0.35">
      <c r="B249" s="8" t="str">
        <f>IF('Agility Record Sheet'!B290="","",'Agility Record Sheet'!B290)</f>
        <v/>
      </c>
      <c r="C249" s="9" t="str">
        <f>IF('Agility Record Sheet'!F290="Agility",'Agility Record Sheet'!K290,"")</f>
        <v/>
      </c>
      <c r="D249" s="9" t="str">
        <f>IF('Agility Record Sheet'!F290="Jumping",'Agility Record Sheet'!K290,"")</f>
        <v/>
      </c>
      <c r="E249" s="9" t="str">
        <f>IF(B249&lt;CutOffDate,"",IF('Agility Record Sheet'!F290="Agility",'Agility Record Sheet'!K290,""))</f>
        <v/>
      </c>
      <c r="F249" s="9" t="str">
        <f>IF(B249&lt;CutOffDate,"",IF('Agility Record Sheet'!F290="Jumping",'Agility Record Sheet'!K290,""))</f>
        <v/>
      </c>
    </row>
    <row r="250" spans="2:6" ht="14.25" customHeight="1" x14ac:dyDescent="0.35">
      <c r="B250" s="8" t="str">
        <f>IF('Agility Record Sheet'!B291="","",'Agility Record Sheet'!B291)</f>
        <v/>
      </c>
      <c r="C250" s="9" t="str">
        <f>IF('Agility Record Sheet'!F291="Agility",'Agility Record Sheet'!K291,"")</f>
        <v/>
      </c>
      <c r="D250" s="9" t="str">
        <f>IF('Agility Record Sheet'!F291="Jumping",'Agility Record Sheet'!K291,"")</f>
        <v/>
      </c>
      <c r="E250" s="9" t="str">
        <f>IF(B250&lt;CutOffDate,"",IF('Agility Record Sheet'!F291="Agility",'Agility Record Sheet'!K291,""))</f>
        <v/>
      </c>
      <c r="F250" s="9" t="str">
        <f>IF(B250&lt;CutOffDate,"",IF('Agility Record Sheet'!F291="Jumping",'Agility Record Sheet'!K291,""))</f>
        <v/>
      </c>
    </row>
    <row r="251" spans="2:6" ht="14.25" customHeight="1" x14ac:dyDescent="0.35">
      <c r="B251" s="8" t="str">
        <f>IF('Agility Record Sheet'!B292="","",'Agility Record Sheet'!B292)</f>
        <v/>
      </c>
      <c r="C251" s="9" t="str">
        <f>IF('Agility Record Sheet'!F292="Agility",'Agility Record Sheet'!K292,"")</f>
        <v/>
      </c>
      <c r="D251" s="9" t="str">
        <f>IF('Agility Record Sheet'!F292="Jumping",'Agility Record Sheet'!K292,"")</f>
        <v/>
      </c>
      <c r="E251" s="9" t="str">
        <f>IF(B251&lt;CutOffDate,"",IF('Agility Record Sheet'!F292="Agility",'Agility Record Sheet'!K292,""))</f>
        <v/>
      </c>
      <c r="F251" s="9" t="str">
        <f>IF(B251&lt;CutOffDate,"",IF('Agility Record Sheet'!F292="Jumping",'Agility Record Sheet'!K292,""))</f>
        <v/>
      </c>
    </row>
    <row r="252" spans="2:6" ht="14.25" customHeight="1" x14ac:dyDescent="0.35">
      <c r="B252" s="8" t="str">
        <f>IF('Agility Record Sheet'!B293="","",'Agility Record Sheet'!B293)</f>
        <v/>
      </c>
      <c r="C252" s="9" t="str">
        <f>IF('Agility Record Sheet'!F293="Agility",'Agility Record Sheet'!K293,"")</f>
        <v/>
      </c>
      <c r="D252" s="9" t="str">
        <f>IF('Agility Record Sheet'!F293="Jumping",'Agility Record Sheet'!K293,"")</f>
        <v/>
      </c>
      <c r="E252" s="9" t="str">
        <f>IF(B252&lt;CutOffDate,"",IF('Agility Record Sheet'!F293="Agility",'Agility Record Sheet'!K293,""))</f>
        <v/>
      </c>
      <c r="F252" s="9" t="str">
        <f>IF(B252&lt;CutOffDate,"",IF('Agility Record Sheet'!F293="Jumping",'Agility Record Sheet'!K293,""))</f>
        <v/>
      </c>
    </row>
    <row r="253" spans="2:6" ht="14.25" customHeight="1" x14ac:dyDescent="0.35">
      <c r="B253" s="8" t="str">
        <f>IF('Agility Record Sheet'!B294="","",'Agility Record Sheet'!B294)</f>
        <v/>
      </c>
      <c r="C253" s="9" t="str">
        <f>IF('Agility Record Sheet'!F294="Agility",'Agility Record Sheet'!K294,"")</f>
        <v/>
      </c>
      <c r="D253" s="9" t="str">
        <f>IF('Agility Record Sheet'!F294="Jumping",'Agility Record Sheet'!K294,"")</f>
        <v/>
      </c>
      <c r="E253" s="9" t="str">
        <f>IF(B253&lt;CutOffDate,"",IF('Agility Record Sheet'!F294="Agility",'Agility Record Sheet'!K294,""))</f>
        <v/>
      </c>
      <c r="F253" s="9" t="str">
        <f>IF(B253&lt;CutOffDate,"",IF('Agility Record Sheet'!F294="Jumping",'Agility Record Sheet'!K294,""))</f>
        <v/>
      </c>
    </row>
    <row r="254" spans="2:6" ht="14.25" customHeight="1" x14ac:dyDescent="0.35">
      <c r="B254" s="8" t="str">
        <f>IF('Agility Record Sheet'!B295="","",'Agility Record Sheet'!B295)</f>
        <v/>
      </c>
      <c r="C254" s="9" t="str">
        <f>IF('Agility Record Sheet'!F295="Agility",'Agility Record Sheet'!K295,"")</f>
        <v/>
      </c>
      <c r="D254" s="9" t="str">
        <f>IF('Agility Record Sheet'!F295="Jumping",'Agility Record Sheet'!K295,"")</f>
        <v/>
      </c>
      <c r="E254" s="9" t="str">
        <f>IF(B254&lt;CutOffDate,"",IF('Agility Record Sheet'!F295="Agility",'Agility Record Sheet'!K295,""))</f>
        <v/>
      </c>
      <c r="F254" s="9" t="str">
        <f>IF(B254&lt;CutOffDate,"",IF('Agility Record Sheet'!F295="Jumping",'Agility Record Sheet'!K295,""))</f>
        <v/>
      </c>
    </row>
    <row r="255" spans="2:6" ht="14.25" customHeight="1" x14ac:dyDescent="0.35">
      <c r="B255" s="8" t="str">
        <f>IF('Agility Record Sheet'!B296="","",'Agility Record Sheet'!B296)</f>
        <v/>
      </c>
      <c r="C255" s="9" t="str">
        <f>IF('Agility Record Sheet'!F296="Agility",'Agility Record Sheet'!K296,"")</f>
        <v/>
      </c>
      <c r="D255" s="9" t="str">
        <f>IF('Agility Record Sheet'!F296="Jumping",'Agility Record Sheet'!K296,"")</f>
        <v/>
      </c>
      <c r="E255" s="9" t="str">
        <f>IF(B255&lt;CutOffDate,"",IF('Agility Record Sheet'!F296="Agility",'Agility Record Sheet'!K296,""))</f>
        <v/>
      </c>
      <c r="F255" s="9" t="str">
        <f>IF(B255&lt;CutOffDate,"",IF('Agility Record Sheet'!F296="Jumping",'Agility Record Sheet'!K296,""))</f>
        <v/>
      </c>
    </row>
    <row r="256" spans="2:6" ht="14.25" customHeight="1" x14ac:dyDescent="0.35">
      <c r="B256" s="8" t="str">
        <f>IF('Agility Record Sheet'!B297="","",'Agility Record Sheet'!B297)</f>
        <v/>
      </c>
      <c r="C256" s="9" t="str">
        <f>IF('Agility Record Sheet'!F297="Agility",'Agility Record Sheet'!K297,"")</f>
        <v/>
      </c>
      <c r="D256" s="9" t="str">
        <f>IF('Agility Record Sheet'!F297="Jumping",'Agility Record Sheet'!K297,"")</f>
        <v/>
      </c>
      <c r="E256" s="9" t="str">
        <f>IF(B256&lt;CutOffDate,"",IF('Agility Record Sheet'!F297="Agility",'Agility Record Sheet'!K297,""))</f>
        <v/>
      </c>
      <c r="F256" s="9" t="str">
        <f>IF(B256&lt;CutOffDate,"",IF('Agility Record Sheet'!F297="Jumping",'Agility Record Sheet'!K297,""))</f>
        <v/>
      </c>
    </row>
    <row r="257" spans="2:6" ht="14.25" customHeight="1" x14ac:dyDescent="0.35">
      <c r="B257" s="8" t="str">
        <f>IF('Agility Record Sheet'!B298="","",'Agility Record Sheet'!B298)</f>
        <v/>
      </c>
      <c r="C257" s="9" t="str">
        <f>IF('Agility Record Sheet'!F298="Agility",'Agility Record Sheet'!K298,"")</f>
        <v/>
      </c>
      <c r="D257" s="9" t="str">
        <f>IF('Agility Record Sheet'!F298="Jumping",'Agility Record Sheet'!K298,"")</f>
        <v/>
      </c>
      <c r="E257" s="9" t="str">
        <f>IF(B257&lt;CutOffDate,"",IF('Agility Record Sheet'!F298="Agility",'Agility Record Sheet'!K298,""))</f>
        <v/>
      </c>
      <c r="F257" s="9" t="str">
        <f>IF(B257&lt;CutOffDate,"",IF('Agility Record Sheet'!F298="Jumping",'Agility Record Sheet'!K298,""))</f>
        <v/>
      </c>
    </row>
    <row r="258" spans="2:6" ht="14.25" customHeight="1" x14ac:dyDescent="0.35">
      <c r="B258" s="8" t="str">
        <f>IF('Agility Record Sheet'!B299="","",'Agility Record Sheet'!B299)</f>
        <v/>
      </c>
      <c r="C258" s="9" t="str">
        <f>IF('Agility Record Sheet'!F299="Agility",'Agility Record Sheet'!K299,"")</f>
        <v/>
      </c>
      <c r="D258" s="9" t="str">
        <f>IF('Agility Record Sheet'!F299="Jumping",'Agility Record Sheet'!K299,"")</f>
        <v/>
      </c>
      <c r="E258" s="9" t="str">
        <f>IF(B258&lt;CutOffDate,"",IF('Agility Record Sheet'!F299="Agility",'Agility Record Sheet'!K299,""))</f>
        <v/>
      </c>
      <c r="F258" s="9" t="str">
        <f>IF(B258&lt;CutOffDate,"",IF('Agility Record Sheet'!F299="Jumping",'Agility Record Sheet'!K299,""))</f>
        <v/>
      </c>
    </row>
    <row r="259" spans="2:6" ht="14.25" customHeight="1" x14ac:dyDescent="0.35">
      <c r="B259" s="8" t="str">
        <f>IF('Agility Record Sheet'!B300="","",'Agility Record Sheet'!B300)</f>
        <v/>
      </c>
      <c r="C259" s="9" t="str">
        <f>IF('Agility Record Sheet'!F300="Agility",'Agility Record Sheet'!K300,"")</f>
        <v/>
      </c>
      <c r="D259" s="9" t="str">
        <f>IF('Agility Record Sheet'!F300="Jumping",'Agility Record Sheet'!K300,"")</f>
        <v/>
      </c>
      <c r="E259" s="9" t="str">
        <f>IF(B259&lt;CutOffDate,"",IF('Agility Record Sheet'!F300="Agility",'Agility Record Sheet'!K300,""))</f>
        <v/>
      </c>
      <c r="F259" s="9" t="str">
        <f>IF(B259&lt;CutOffDate,"",IF('Agility Record Sheet'!F300="Jumping",'Agility Record Sheet'!K300,""))</f>
        <v/>
      </c>
    </row>
    <row r="260" spans="2:6" ht="14.25" customHeight="1" x14ac:dyDescent="0.35">
      <c r="B260" s="8" t="str">
        <f>IF('Agility Record Sheet'!B301="","",'Agility Record Sheet'!B301)</f>
        <v/>
      </c>
      <c r="C260" s="9" t="str">
        <f>IF('Agility Record Sheet'!F301="Agility",'Agility Record Sheet'!K301,"")</f>
        <v/>
      </c>
      <c r="D260" s="9" t="str">
        <f>IF('Agility Record Sheet'!F301="Jumping",'Agility Record Sheet'!K301,"")</f>
        <v/>
      </c>
      <c r="E260" s="9" t="str">
        <f>IF(B260&lt;CutOffDate,"",IF('Agility Record Sheet'!F301="Agility",'Agility Record Sheet'!K301,""))</f>
        <v/>
      </c>
      <c r="F260" s="9" t="str">
        <f>IF(B260&lt;CutOffDate,"",IF('Agility Record Sheet'!F301="Jumping",'Agility Record Sheet'!K301,""))</f>
        <v/>
      </c>
    </row>
    <row r="261" spans="2:6" ht="14.25" customHeight="1" x14ac:dyDescent="0.35">
      <c r="B261" s="8" t="str">
        <f>IF('Agility Record Sheet'!B302="","",'Agility Record Sheet'!B302)</f>
        <v/>
      </c>
      <c r="C261" s="9" t="str">
        <f>IF('Agility Record Sheet'!F302="Agility",'Agility Record Sheet'!K302,"")</f>
        <v/>
      </c>
      <c r="D261" s="9" t="str">
        <f>IF('Agility Record Sheet'!F302="Jumping",'Agility Record Sheet'!K302,"")</f>
        <v/>
      </c>
      <c r="E261" s="9" t="str">
        <f>IF(B261&lt;CutOffDate,"",IF('Agility Record Sheet'!F302="Agility",'Agility Record Sheet'!K302,""))</f>
        <v/>
      </c>
      <c r="F261" s="9" t="str">
        <f>IF(B261&lt;CutOffDate,"",IF('Agility Record Sheet'!F302="Jumping",'Agility Record Sheet'!K302,""))</f>
        <v/>
      </c>
    </row>
    <row r="262" spans="2:6" ht="14.25" customHeight="1" x14ac:dyDescent="0.35">
      <c r="B262" s="8" t="str">
        <f>IF('Agility Record Sheet'!B303="","",'Agility Record Sheet'!B303)</f>
        <v/>
      </c>
      <c r="C262" s="9" t="str">
        <f>IF('Agility Record Sheet'!F303="Agility",'Agility Record Sheet'!K303,"")</f>
        <v/>
      </c>
      <c r="D262" s="9" t="str">
        <f>IF('Agility Record Sheet'!F303="Jumping",'Agility Record Sheet'!K303,"")</f>
        <v/>
      </c>
      <c r="E262" s="9" t="str">
        <f>IF(B262&lt;CutOffDate,"",IF('Agility Record Sheet'!F303="Agility",'Agility Record Sheet'!K303,""))</f>
        <v/>
      </c>
      <c r="F262" s="9" t="str">
        <f>IF(B262&lt;CutOffDate,"",IF('Agility Record Sheet'!F303="Jumping",'Agility Record Sheet'!K303,""))</f>
        <v/>
      </c>
    </row>
    <row r="263" spans="2:6" ht="14.25" customHeight="1" x14ac:dyDescent="0.35">
      <c r="B263" s="8" t="str">
        <f>IF('Agility Record Sheet'!B304="","",'Agility Record Sheet'!B304)</f>
        <v/>
      </c>
      <c r="C263" s="9" t="str">
        <f>IF('Agility Record Sheet'!F304="Agility",'Agility Record Sheet'!K304,"")</f>
        <v/>
      </c>
      <c r="D263" s="9" t="str">
        <f>IF('Agility Record Sheet'!F304="Jumping",'Agility Record Sheet'!K304,"")</f>
        <v/>
      </c>
      <c r="E263" s="9" t="str">
        <f>IF(B263&lt;CutOffDate,"",IF('Agility Record Sheet'!F304="Agility",'Agility Record Sheet'!K304,""))</f>
        <v/>
      </c>
      <c r="F263" s="9" t="str">
        <f>IF(B263&lt;CutOffDate,"",IF('Agility Record Sheet'!F304="Jumping",'Agility Record Sheet'!K304,""))</f>
        <v/>
      </c>
    </row>
    <row r="264" spans="2:6" ht="14.25" customHeight="1" x14ac:dyDescent="0.35">
      <c r="B264" s="8" t="str">
        <f>IF('Agility Record Sheet'!B305="","",'Agility Record Sheet'!B305)</f>
        <v/>
      </c>
      <c r="C264" s="9" t="str">
        <f>IF('Agility Record Sheet'!F305="Agility",'Agility Record Sheet'!K305,"")</f>
        <v/>
      </c>
      <c r="D264" s="9" t="str">
        <f>IF('Agility Record Sheet'!F305="Jumping",'Agility Record Sheet'!K305,"")</f>
        <v/>
      </c>
      <c r="E264" s="9" t="str">
        <f>IF(B264&lt;CutOffDate,"",IF('Agility Record Sheet'!F305="Agility",'Agility Record Sheet'!K305,""))</f>
        <v/>
      </c>
      <c r="F264" s="9" t="str">
        <f>IF(B264&lt;CutOffDate,"",IF('Agility Record Sheet'!F305="Jumping",'Agility Record Sheet'!K305,""))</f>
        <v/>
      </c>
    </row>
    <row r="265" spans="2:6" ht="14.25" customHeight="1" x14ac:dyDescent="0.35">
      <c r="B265" s="8" t="str">
        <f>IF('Agility Record Sheet'!B306="","",'Agility Record Sheet'!B306)</f>
        <v/>
      </c>
      <c r="C265" s="9" t="str">
        <f>IF('Agility Record Sheet'!F306="Agility",'Agility Record Sheet'!K306,"")</f>
        <v/>
      </c>
      <c r="D265" s="9" t="str">
        <f>IF('Agility Record Sheet'!F306="Jumping",'Agility Record Sheet'!K306,"")</f>
        <v/>
      </c>
      <c r="E265" s="9" t="str">
        <f>IF(B265&lt;CutOffDate,"",IF('Agility Record Sheet'!F306="Agility",'Agility Record Sheet'!K306,""))</f>
        <v/>
      </c>
      <c r="F265" s="9" t="str">
        <f>IF(B265&lt;CutOffDate,"",IF('Agility Record Sheet'!F306="Jumping",'Agility Record Sheet'!K306,""))</f>
        <v/>
      </c>
    </row>
    <row r="266" spans="2:6" ht="14.25" customHeight="1" x14ac:dyDescent="0.35">
      <c r="B266" s="8" t="str">
        <f>IF('Agility Record Sheet'!B307="","",'Agility Record Sheet'!B307)</f>
        <v/>
      </c>
      <c r="C266" s="9" t="str">
        <f>IF('Agility Record Sheet'!F307="Agility",'Agility Record Sheet'!K307,"")</f>
        <v/>
      </c>
      <c r="D266" s="9" t="str">
        <f>IF('Agility Record Sheet'!F307="Jumping",'Agility Record Sheet'!K307,"")</f>
        <v/>
      </c>
      <c r="E266" s="9" t="str">
        <f>IF(B266&lt;CutOffDate,"",IF('Agility Record Sheet'!F307="Agility",'Agility Record Sheet'!K307,""))</f>
        <v/>
      </c>
      <c r="F266" s="9" t="str">
        <f>IF(B266&lt;CutOffDate,"",IF('Agility Record Sheet'!F307="Jumping",'Agility Record Sheet'!K307,""))</f>
        <v/>
      </c>
    </row>
    <row r="267" spans="2:6" ht="14.25" customHeight="1" x14ac:dyDescent="0.35">
      <c r="B267" s="8" t="str">
        <f>IF('Agility Record Sheet'!B308="","",'Agility Record Sheet'!B308)</f>
        <v/>
      </c>
      <c r="C267" s="9" t="str">
        <f>IF('Agility Record Sheet'!F308="Agility",'Agility Record Sheet'!K308,"")</f>
        <v/>
      </c>
      <c r="D267" s="9" t="str">
        <f>IF('Agility Record Sheet'!F308="Jumping",'Agility Record Sheet'!K308,"")</f>
        <v/>
      </c>
      <c r="E267" s="9" t="str">
        <f>IF(B267&lt;CutOffDate,"",IF('Agility Record Sheet'!F308="Agility",'Agility Record Sheet'!K308,""))</f>
        <v/>
      </c>
      <c r="F267" s="9" t="str">
        <f>IF(B267&lt;CutOffDate,"",IF('Agility Record Sheet'!F308="Jumping",'Agility Record Sheet'!K308,""))</f>
        <v/>
      </c>
    </row>
    <row r="268" spans="2:6" ht="14.25" customHeight="1" x14ac:dyDescent="0.35">
      <c r="B268" s="8" t="str">
        <f>IF('Agility Record Sheet'!B309="","",'Agility Record Sheet'!B309)</f>
        <v/>
      </c>
      <c r="C268" s="9" t="str">
        <f>IF('Agility Record Sheet'!F309="Agility",'Agility Record Sheet'!K309,"")</f>
        <v/>
      </c>
      <c r="D268" s="9" t="str">
        <f>IF('Agility Record Sheet'!F309="Jumping",'Agility Record Sheet'!K309,"")</f>
        <v/>
      </c>
      <c r="E268" s="9" t="str">
        <f>IF(B268&lt;CutOffDate,"",IF('Agility Record Sheet'!F309="Agility",'Agility Record Sheet'!K309,""))</f>
        <v/>
      </c>
      <c r="F268" s="9" t="str">
        <f>IF(B268&lt;CutOffDate,"",IF('Agility Record Sheet'!F309="Jumping",'Agility Record Sheet'!K309,""))</f>
        <v/>
      </c>
    </row>
    <row r="269" spans="2:6" ht="14.25" customHeight="1" x14ac:dyDescent="0.35">
      <c r="B269" s="8" t="str">
        <f>IF('Agility Record Sheet'!B310="","",'Agility Record Sheet'!B310)</f>
        <v/>
      </c>
      <c r="C269" s="9" t="str">
        <f>IF('Agility Record Sheet'!F310="Agility",'Agility Record Sheet'!K310,"")</f>
        <v/>
      </c>
      <c r="D269" s="9" t="str">
        <f>IF('Agility Record Sheet'!F310="Jumping",'Agility Record Sheet'!K310,"")</f>
        <v/>
      </c>
      <c r="E269" s="9" t="str">
        <f>IF(B269&lt;CutOffDate,"",IF('Agility Record Sheet'!F310="Agility",'Agility Record Sheet'!K310,""))</f>
        <v/>
      </c>
      <c r="F269" s="9" t="str">
        <f>IF(B269&lt;CutOffDate,"",IF('Agility Record Sheet'!F310="Jumping",'Agility Record Sheet'!K310,""))</f>
        <v/>
      </c>
    </row>
    <row r="270" spans="2:6" ht="14.25" customHeight="1" x14ac:dyDescent="0.35">
      <c r="B270" s="8" t="str">
        <f>IF('Agility Record Sheet'!B311="","",'Agility Record Sheet'!B311)</f>
        <v/>
      </c>
      <c r="C270" s="9" t="str">
        <f>IF('Agility Record Sheet'!F311="Agility",'Agility Record Sheet'!K311,"")</f>
        <v/>
      </c>
      <c r="D270" s="9" t="str">
        <f>IF('Agility Record Sheet'!F311="Jumping",'Agility Record Sheet'!K311,"")</f>
        <v/>
      </c>
      <c r="E270" s="9" t="str">
        <f>IF(B270&lt;CutOffDate,"",IF('Agility Record Sheet'!F311="Agility",'Agility Record Sheet'!K311,""))</f>
        <v/>
      </c>
      <c r="F270" s="9" t="str">
        <f>IF(B270&lt;CutOffDate,"",IF('Agility Record Sheet'!F311="Jumping",'Agility Record Sheet'!K311,""))</f>
        <v/>
      </c>
    </row>
    <row r="271" spans="2:6" ht="14.25" customHeight="1" x14ac:dyDescent="0.35">
      <c r="B271" s="8" t="str">
        <f>IF('Agility Record Sheet'!B312="","",'Agility Record Sheet'!B312)</f>
        <v/>
      </c>
      <c r="C271" s="9" t="str">
        <f>IF('Agility Record Sheet'!F312="Agility",'Agility Record Sheet'!K312,"")</f>
        <v/>
      </c>
      <c r="D271" s="9" t="str">
        <f>IF('Agility Record Sheet'!F312="Jumping",'Agility Record Sheet'!K312,"")</f>
        <v/>
      </c>
      <c r="E271" s="9" t="str">
        <f>IF(B271&lt;CutOffDate,"",IF('Agility Record Sheet'!F312="Agility",'Agility Record Sheet'!K312,""))</f>
        <v/>
      </c>
      <c r="F271" s="9" t="str">
        <f>IF(B271&lt;CutOffDate,"",IF('Agility Record Sheet'!F312="Jumping",'Agility Record Sheet'!K312,""))</f>
        <v/>
      </c>
    </row>
    <row r="272" spans="2:6" ht="14.25" customHeight="1" x14ac:dyDescent="0.35">
      <c r="B272" s="8" t="str">
        <f>IF('Agility Record Sheet'!B313="","",'Agility Record Sheet'!B313)</f>
        <v/>
      </c>
      <c r="C272" s="9" t="str">
        <f>IF('Agility Record Sheet'!F313="Agility",'Agility Record Sheet'!K313,"")</f>
        <v/>
      </c>
      <c r="D272" s="9" t="str">
        <f>IF('Agility Record Sheet'!F313="Jumping",'Agility Record Sheet'!K313,"")</f>
        <v/>
      </c>
      <c r="E272" s="9" t="str">
        <f>IF(B272&lt;CutOffDate,"",IF('Agility Record Sheet'!F313="Agility",'Agility Record Sheet'!K313,""))</f>
        <v/>
      </c>
      <c r="F272" s="9" t="str">
        <f>IF(B272&lt;CutOffDate,"",IF('Agility Record Sheet'!F313="Jumping",'Agility Record Sheet'!K313,""))</f>
        <v/>
      </c>
    </row>
    <row r="273" spans="2:6" ht="14.25" customHeight="1" x14ac:dyDescent="0.35">
      <c r="B273" s="8" t="str">
        <f>IF('Agility Record Sheet'!B314="","",'Agility Record Sheet'!B314)</f>
        <v/>
      </c>
      <c r="C273" s="9" t="str">
        <f>IF('Agility Record Sheet'!F314="Agility",'Agility Record Sheet'!K314,"")</f>
        <v/>
      </c>
      <c r="D273" s="9" t="str">
        <f>IF('Agility Record Sheet'!F314="Jumping",'Agility Record Sheet'!K314,"")</f>
        <v/>
      </c>
      <c r="E273" s="9" t="str">
        <f>IF(B273&lt;CutOffDate,"",IF('Agility Record Sheet'!F314="Agility",'Agility Record Sheet'!K314,""))</f>
        <v/>
      </c>
      <c r="F273" s="9" t="str">
        <f>IF(B273&lt;CutOffDate,"",IF('Agility Record Sheet'!F314="Jumping",'Agility Record Sheet'!K314,""))</f>
        <v/>
      </c>
    </row>
    <row r="274" spans="2:6" ht="14.25" customHeight="1" x14ac:dyDescent="0.35">
      <c r="B274" s="8" t="str">
        <f>IF('Agility Record Sheet'!B315="","",'Agility Record Sheet'!B315)</f>
        <v/>
      </c>
      <c r="C274" s="9" t="str">
        <f>IF('Agility Record Sheet'!F315="Agility",'Agility Record Sheet'!K315,"")</f>
        <v/>
      </c>
      <c r="D274" s="9" t="str">
        <f>IF('Agility Record Sheet'!F315="Jumping",'Agility Record Sheet'!K315,"")</f>
        <v/>
      </c>
      <c r="E274" s="9" t="str">
        <f>IF(B274&lt;CutOffDate,"",IF('Agility Record Sheet'!F315="Agility",'Agility Record Sheet'!K315,""))</f>
        <v/>
      </c>
      <c r="F274" s="9" t="str">
        <f>IF(B274&lt;CutOffDate,"",IF('Agility Record Sheet'!F315="Jumping",'Agility Record Sheet'!K315,""))</f>
        <v/>
      </c>
    </row>
    <row r="275" spans="2:6" ht="14.25" customHeight="1" x14ac:dyDescent="0.35">
      <c r="B275" s="8" t="str">
        <f>IF('Agility Record Sheet'!B316="","",'Agility Record Sheet'!B316)</f>
        <v/>
      </c>
      <c r="C275" s="9" t="str">
        <f>IF('Agility Record Sheet'!F316="Agility",'Agility Record Sheet'!K316,"")</f>
        <v/>
      </c>
      <c r="D275" s="9" t="str">
        <f>IF('Agility Record Sheet'!F316="Jumping",'Agility Record Sheet'!K316,"")</f>
        <v/>
      </c>
      <c r="E275" s="9" t="str">
        <f>IF(B275&lt;CutOffDate,"",IF('Agility Record Sheet'!F316="Agility",'Agility Record Sheet'!K316,""))</f>
        <v/>
      </c>
      <c r="F275" s="9" t="str">
        <f>IF(B275&lt;CutOffDate,"",IF('Agility Record Sheet'!F316="Jumping",'Agility Record Sheet'!K316,""))</f>
        <v/>
      </c>
    </row>
    <row r="276" spans="2:6" ht="14.25" customHeight="1" x14ac:dyDescent="0.35">
      <c r="B276" s="8" t="str">
        <f>IF('Agility Record Sheet'!B317="","",'Agility Record Sheet'!B317)</f>
        <v/>
      </c>
      <c r="C276" s="9" t="str">
        <f>IF('Agility Record Sheet'!F317="Agility",'Agility Record Sheet'!K317,"")</f>
        <v/>
      </c>
      <c r="D276" s="9" t="str">
        <f>IF('Agility Record Sheet'!F317="Jumping",'Agility Record Sheet'!K317,"")</f>
        <v/>
      </c>
      <c r="E276" s="9" t="str">
        <f>IF(B276&lt;CutOffDate,"",IF('Agility Record Sheet'!F317="Agility",'Agility Record Sheet'!K317,""))</f>
        <v/>
      </c>
      <c r="F276" s="9" t="str">
        <f>IF(B276&lt;CutOffDate,"",IF('Agility Record Sheet'!F317="Jumping",'Agility Record Sheet'!K317,""))</f>
        <v/>
      </c>
    </row>
    <row r="277" spans="2:6" ht="14.25" customHeight="1" x14ac:dyDescent="0.35">
      <c r="B277" s="8" t="str">
        <f>IF('Agility Record Sheet'!B318="","",'Agility Record Sheet'!B318)</f>
        <v/>
      </c>
      <c r="C277" s="9" t="str">
        <f>IF('Agility Record Sheet'!F318="Agility",'Agility Record Sheet'!K318,"")</f>
        <v/>
      </c>
      <c r="D277" s="9" t="str">
        <f>IF('Agility Record Sheet'!F318="Jumping",'Agility Record Sheet'!K318,"")</f>
        <v/>
      </c>
      <c r="E277" s="9" t="str">
        <f>IF(B277&lt;CutOffDate,"",IF('Agility Record Sheet'!F318="Agility",'Agility Record Sheet'!K318,""))</f>
        <v/>
      </c>
      <c r="F277" s="9" t="str">
        <f>IF(B277&lt;CutOffDate,"",IF('Agility Record Sheet'!F318="Jumping",'Agility Record Sheet'!K318,""))</f>
        <v/>
      </c>
    </row>
    <row r="278" spans="2:6" ht="14.25" customHeight="1" x14ac:dyDescent="0.35">
      <c r="B278" s="8" t="str">
        <f>IF('Agility Record Sheet'!B319="","",'Agility Record Sheet'!B319)</f>
        <v/>
      </c>
      <c r="C278" s="9" t="str">
        <f>IF('Agility Record Sheet'!F319="Agility",'Agility Record Sheet'!K319,"")</f>
        <v/>
      </c>
      <c r="D278" s="9" t="str">
        <f>IF('Agility Record Sheet'!F319="Jumping",'Agility Record Sheet'!K319,"")</f>
        <v/>
      </c>
      <c r="E278" s="9" t="str">
        <f>IF(B278&lt;CutOffDate,"",IF('Agility Record Sheet'!F319="Agility",'Agility Record Sheet'!K319,""))</f>
        <v/>
      </c>
      <c r="F278" s="9" t="str">
        <f>IF(B278&lt;CutOffDate,"",IF('Agility Record Sheet'!F319="Jumping",'Agility Record Sheet'!K319,""))</f>
        <v/>
      </c>
    </row>
    <row r="279" spans="2:6" ht="14.25" customHeight="1" x14ac:dyDescent="0.35">
      <c r="B279" s="8" t="str">
        <f>IF('Agility Record Sheet'!B320="","",'Agility Record Sheet'!B320)</f>
        <v/>
      </c>
      <c r="C279" s="9" t="str">
        <f>IF('Agility Record Sheet'!F320="Agility",'Agility Record Sheet'!K320,"")</f>
        <v/>
      </c>
      <c r="D279" s="9" t="str">
        <f>IF('Agility Record Sheet'!F320="Jumping",'Agility Record Sheet'!K320,"")</f>
        <v/>
      </c>
      <c r="E279" s="9" t="str">
        <f>IF(B279&lt;CutOffDate,"",IF('Agility Record Sheet'!F320="Agility",'Agility Record Sheet'!K320,""))</f>
        <v/>
      </c>
      <c r="F279" s="9" t="str">
        <f>IF(B279&lt;CutOffDate,"",IF('Agility Record Sheet'!F320="Jumping",'Agility Record Sheet'!K320,""))</f>
        <v/>
      </c>
    </row>
    <row r="280" spans="2:6" ht="14.25" customHeight="1" x14ac:dyDescent="0.35">
      <c r="B280" s="8" t="str">
        <f>IF('Agility Record Sheet'!B321="","",'Agility Record Sheet'!B321)</f>
        <v/>
      </c>
      <c r="C280" s="9" t="str">
        <f>IF('Agility Record Sheet'!F321="Agility",'Agility Record Sheet'!K321,"")</f>
        <v/>
      </c>
      <c r="D280" s="9" t="str">
        <f>IF('Agility Record Sheet'!F321="Jumping",'Agility Record Sheet'!K321,"")</f>
        <v/>
      </c>
      <c r="E280" s="9" t="str">
        <f>IF(B280&lt;CutOffDate,"",IF('Agility Record Sheet'!F321="Agility",'Agility Record Sheet'!K321,""))</f>
        <v/>
      </c>
      <c r="F280" s="9" t="str">
        <f>IF(B280&lt;CutOffDate,"",IF('Agility Record Sheet'!F321="Jumping",'Agility Record Sheet'!K321,""))</f>
        <v/>
      </c>
    </row>
    <row r="281" spans="2:6" ht="14.25" customHeight="1" x14ac:dyDescent="0.35">
      <c r="B281" s="8" t="str">
        <f>IF('Agility Record Sheet'!B322="","",'Agility Record Sheet'!B322)</f>
        <v/>
      </c>
      <c r="C281" s="9" t="str">
        <f>IF('Agility Record Sheet'!F322="Agility",'Agility Record Sheet'!K322,"")</f>
        <v/>
      </c>
      <c r="D281" s="9" t="str">
        <f>IF('Agility Record Sheet'!F322="Jumping",'Agility Record Sheet'!K322,"")</f>
        <v/>
      </c>
      <c r="E281" s="9" t="str">
        <f>IF(B281&lt;CutOffDate,"",IF('Agility Record Sheet'!F322="Agility",'Agility Record Sheet'!K322,""))</f>
        <v/>
      </c>
      <c r="F281" s="9" t="str">
        <f>IF(B281&lt;CutOffDate,"",IF('Agility Record Sheet'!F322="Jumping",'Agility Record Sheet'!K322,""))</f>
        <v/>
      </c>
    </row>
    <row r="282" spans="2:6" ht="14.25" customHeight="1" x14ac:dyDescent="0.35">
      <c r="B282" s="8" t="str">
        <f>IF('Agility Record Sheet'!B323="","",'Agility Record Sheet'!B323)</f>
        <v/>
      </c>
      <c r="C282" s="9" t="str">
        <f>IF('Agility Record Sheet'!F323="Agility",'Agility Record Sheet'!K323,"")</f>
        <v/>
      </c>
      <c r="D282" s="9" t="str">
        <f>IF('Agility Record Sheet'!F323="Jumping",'Agility Record Sheet'!K323,"")</f>
        <v/>
      </c>
      <c r="E282" s="9" t="str">
        <f>IF(B282&lt;CutOffDate,"",IF('Agility Record Sheet'!F323="Agility",'Agility Record Sheet'!K323,""))</f>
        <v/>
      </c>
      <c r="F282" s="9" t="str">
        <f>IF(B282&lt;CutOffDate,"",IF('Agility Record Sheet'!F323="Jumping",'Agility Record Sheet'!K323,""))</f>
        <v/>
      </c>
    </row>
    <row r="283" spans="2:6" ht="14.25" customHeight="1" x14ac:dyDescent="0.35">
      <c r="B283" s="8" t="str">
        <f>IF('Agility Record Sheet'!B324="","",'Agility Record Sheet'!B324)</f>
        <v/>
      </c>
      <c r="C283" s="9" t="str">
        <f>IF('Agility Record Sheet'!F324="Agility",'Agility Record Sheet'!K324,"")</f>
        <v/>
      </c>
      <c r="D283" s="9" t="str">
        <f>IF('Agility Record Sheet'!F324="Jumping",'Agility Record Sheet'!K324,"")</f>
        <v/>
      </c>
      <c r="E283" s="9" t="str">
        <f>IF(B283&lt;CutOffDate,"",IF('Agility Record Sheet'!F324="Agility",'Agility Record Sheet'!K324,""))</f>
        <v/>
      </c>
      <c r="F283" s="9" t="str">
        <f>IF(B283&lt;CutOffDate,"",IF('Agility Record Sheet'!F324="Jumping",'Agility Record Sheet'!K324,""))</f>
        <v/>
      </c>
    </row>
    <row r="284" spans="2:6" ht="14.25" customHeight="1" x14ac:dyDescent="0.35">
      <c r="B284" s="8" t="str">
        <f>IF('Agility Record Sheet'!B325="","",'Agility Record Sheet'!B325)</f>
        <v/>
      </c>
      <c r="C284" s="9" t="str">
        <f>IF('Agility Record Sheet'!F325="Agility",'Agility Record Sheet'!K325,"")</f>
        <v/>
      </c>
      <c r="D284" s="9" t="str">
        <f>IF('Agility Record Sheet'!F325="Jumping",'Agility Record Sheet'!K325,"")</f>
        <v/>
      </c>
      <c r="E284" s="9" t="str">
        <f>IF(B284&lt;CutOffDate,"",IF('Agility Record Sheet'!F325="Agility",'Agility Record Sheet'!K325,""))</f>
        <v/>
      </c>
      <c r="F284" s="9" t="str">
        <f>IF(B284&lt;CutOffDate,"",IF('Agility Record Sheet'!F325="Jumping",'Agility Record Sheet'!K325,""))</f>
        <v/>
      </c>
    </row>
    <row r="285" spans="2:6" ht="14.25" customHeight="1" x14ac:dyDescent="0.35">
      <c r="B285" s="8" t="str">
        <f>IF('Agility Record Sheet'!B326="","",'Agility Record Sheet'!B326)</f>
        <v/>
      </c>
      <c r="C285" s="9" t="str">
        <f>IF('Agility Record Sheet'!F326="Agility",'Agility Record Sheet'!K326,"")</f>
        <v/>
      </c>
      <c r="D285" s="9" t="str">
        <f>IF('Agility Record Sheet'!F326="Jumping",'Agility Record Sheet'!K326,"")</f>
        <v/>
      </c>
      <c r="E285" s="9" t="str">
        <f>IF(B285&lt;CutOffDate,"",IF('Agility Record Sheet'!F326="Agility",'Agility Record Sheet'!K326,""))</f>
        <v/>
      </c>
      <c r="F285" s="9" t="str">
        <f>IF(B285&lt;CutOffDate,"",IF('Agility Record Sheet'!F326="Jumping",'Agility Record Sheet'!K326,""))</f>
        <v/>
      </c>
    </row>
    <row r="286" spans="2:6" ht="14.25" customHeight="1" x14ac:dyDescent="0.35">
      <c r="B286" s="8" t="str">
        <f>IF('Agility Record Sheet'!B327="","",'Agility Record Sheet'!B327)</f>
        <v/>
      </c>
      <c r="C286" s="9" t="str">
        <f>IF('Agility Record Sheet'!F327="Agility",'Agility Record Sheet'!K327,"")</f>
        <v/>
      </c>
      <c r="D286" s="9" t="str">
        <f>IF('Agility Record Sheet'!F327="Jumping",'Agility Record Sheet'!K327,"")</f>
        <v/>
      </c>
      <c r="E286" s="9" t="str">
        <f>IF(B286&lt;CutOffDate,"",IF('Agility Record Sheet'!F327="Agility",'Agility Record Sheet'!K327,""))</f>
        <v/>
      </c>
      <c r="F286" s="9" t="str">
        <f>IF(B286&lt;CutOffDate,"",IF('Agility Record Sheet'!F327="Jumping",'Agility Record Sheet'!K327,""))</f>
        <v/>
      </c>
    </row>
    <row r="287" spans="2:6" ht="14.25" customHeight="1" x14ac:dyDescent="0.35">
      <c r="B287" s="8" t="str">
        <f>IF('Agility Record Sheet'!B328="","",'Agility Record Sheet'!B328)</f>
        <v/>
      </c>
      <c r="C287" s="9" t="str">
        <f>IF('Agility Record Sheet'!F328="Agility",'Agility Record Sheet'!K328,"")</f>
        <v/>
      </c>
      <c r="D287" s="9" t="str">
        <f>IF('Agility Record Sheet'!F328="Jumping",'Agility Record Sheet'!K328,"")</f>
        <v/>
      </c>
      <c r="E287" s="9" t="str">
        <f>IF(B287&lt;CutOffDate,"",IF('Agility Record Sheet'!F328="Agility",'Agility Record Sheet'!K328,""))</f>
        <v/>
      </c>
      <c r="F287" s="9" t="str">
        <f>IF(B287&lt;CutOffDate,"",IF('Agility Record Sheet'!F328="Jumping",'Agility Record Sheet'!K328,""))</f>
        <v/>
      </c>
    </row>
    <row r="288" spans="2:6" ht="14.25" customHeight="1" x14ac:dyDescent="0.35">
      <c r="B288" s="8" t="str">
        <f>IF('Agility Record Sheet'!B329="","",'Agility Record Sheet'!B329)</f>
        <v/>
      </c>
      <c r="C288" s="9" t="str">
        <f>IF('Agility Record Sheet'!F329="Agility",'Agility Record Sheet'!K329,"")</f>
        <v/>
      </c>
      <c r="D288" s="9" t="str">
        <f>IF('Agility Record Sheet'!F329="Jumping",'Agility Record Sheet'!K329,"")</f>
        <v/>
      </c>
      <c r="E288" s="9" t="str">
        <f>IF(B288&lt;CutOffDate,"",IF('Agility Record Sheet'!F329="Agility",'Agility Record Sheet'!K329,""))</f>
        <v/>
      </c>
      <c r="F288" s="9" t="str">
        <f>IF(B288&lt;CutOffDate,"",IF('Agility Record Sheet'!F329="Jumping",'Agility Record Sheet'!K329,""))</f>
        <v/>
      </c>
    </row>
    <row r="289" spans="2:6" ht="14.25" customHeight="1" x14ac:dyDescent="0.35">
      <c r="B289" s="8" t="str">
        <f>IF('Agility Record Sheet'!B330="","",'Agility Record Sheet'!B330)</f>
        <v/>
      </c>
      <c r="C289" s="9" t="str">
        <f>IF('Agility Record Sheet'!F330="Agility",'Agility Record Sheet'!K330,"")</f>
        <v/>
      </c>
      <c r="D289" s="9" t="str">
        <f>IF('Agility Record Sheet'!F330="Jumping",'Agility Record Sheet'!K330,"")</f>
        <v/>
      </c>
      <c r="E289" s="9" t="str">
        <f>IF(B289&lt;CutOffDate,"",IF('Agility Record Sheet'!F330="Agility",'Agility Record Sheet'!K330,""))</f>
        <v/>
      </c>
      <c r="F289" s="9" t="str">
        <f>IF(B289&lt;CutOffDate,"",IF('Agility Record Sheet'!F330="Jumping",'Agility Record Sheet'!K330,""))</f>
        <v/>
      </c>
    </row>
    <row r="290" spans="2:6" ht="14.25" customHeight="1" x14ac:dyDescent="0.35">
      <c r="B290" s="8" t="str">
        <f>IF('Agility Record Sheet'!B331="","",'Agility Record Sheet'!B331)</f>
        <v/>
      </c>
      <c r="C290" s="9" t="str">
        <f>IF('Agility Record Sheet'!F331="Agility",'Agility Record Sheet'!K331,"")</f>
        <v/>
      </c>
      <c r="D290" s="9" t="str">
        <f>IF('Agility Record Sheet'!F331="Jumping",'Agility Record Sheet'!K331,"")</f>
        <v/>
      </c>
      <c r="E290" s="9" t="str">
        <f>IF(B290&lt;CutOffDate,"",IF('Agility Record Sheet'!F331="Agility",'Agility Record Sheet'!K331,""))</f>
        <v/>
      </c>
      <c r="F290" s="9" t="str">
        <f>IF(B290&lt;CutOffDate,"",IF('Agility Record Sheet'!F331="Jumping",'Agility Record Sheet'!K331,""))</f>
        <v/>
      </c>
    </row>
    <row r="291" spans="2:6" ht="14.25" customHeight="1" x14ac:dyDescent="0.35">
      <c r="B291" s="8" t="str">
        <f>IF('Agility Record Sheet'!B332="","",'Agility Record Sheet'!B332)</f>
        <v/>
      </c>
      <c r="C291" s="9" t="str">
        <f>IF('Agility Record Sheet'!F332="Agility",'Agility Record Sheet'!K332,"")</f>
        <v/>
      </c>
      <c r="D291" s="9" t="str">
        <f>IF('Agility Record Sheet'!F332="Jumping",'Agility Record Sheet'!K332,"")</f>
        <v/>
      </c>
      <c r="E291" s="9" t="str">
        <f>IF(B291&lt;CutOffDate,"",IF('Agility Record Sheet'!F332="Agility",'Agility Record Sheet'!K332,""))</f>
        <v/>
      </c>
      <c r="F291" s="9" t="str">
        <f>IF(B291&lt;CutOffDate,"",IF('Agility Record Sheet'!F332="Jumping",'Agility Record Sheet'!K332,""))</f>
        <v/>
      </c>
    </row>
    <row r="292" spans="2:6" ht="14.25" customHeight="1" x14ac:dyDescent="0.35">
      <c r="B292" s="8" t="str">
        <f>IF('Agility Record Sheet'!B333="","",'Agility Record Sheet'!B333)</f>
        <v/>
      </c>
      <c r="C292" s="9" t="str">
        <f>IF('Agility Record Sheet'!F333="Agility",'Agility Record Sheet'!K333,"")</f>
        <v/>
      </c>
      <c r="D292" s="9" t="str">
        <f>IF('Agility Record Sheet'!F333="Jumping",'Agility Record Sheet'!K333,"")</f>
        <v/>
      </c>
      <c r="E292" s="9" t="str">
        <f>IF(B292&lt;CutOffDate,"",IF('Agility Record Sheet'!F333="Agility",'Agility Record Sheet'!K333,""))</f>
        <v/>
      </c>
      <c r="F292" s="9" t="str">
        <f>IF(B292&lt;CutOffDate,"",IF('Agility Record Sheet'!F333="Jumping",'Agility Record Sheet'!K333,""))</f>
        <v/>
      </c>
    </row>
    <row r="293" spans="2:6" ht="14.25" customHeight="1" x14ac:dyDescent="0.35">
      <c r="B293" s="8" t="str">
        <f>IF('Agility Record Sheet'!B334="","",'Agility Record Sheet'!B334)</f>
        <v/>
      </c>
      <c r="C293" s="9" t="str">
        <f>IF('Agility Record Sheet'!F334="Agility",'Agility Record Sheet'!K334,"")</f>
        <v/>
      </c>
      <c r="D293" s="9" t="str">
        <f>IF('Agility Record Sheet'!F334="Jumping",'Agility Record Sheet'!K334,"")</f>
        <v/>
      </c>
      <c r="E293" s="9" t="str">
        <f>IF(B293&lt;CutOffDate,"",IF('Agility Record Sheet'!F334="Agility",'Agility Record Sheet'!K334,""))</f>
        <v/>
      </c>
      <c r="F293" s="9" t="str">
        <f>IF(B293&lt;CutOffDate,"",IF('Agility Record Sheet'!F334="Jumping",'Agility Record Sheet'!K334,""))</f>
        <v/>
      </c>
    </row>
    <row r="294" spans="2:6" ht="14.25" customHeight="1" x14ac:dyDescent="0.35">
      <c r="B294" s="8" t="str">
        <f>IF('Agility Record Sheet'!B335="","",'Agility Record Sheet'!B335)</f>
        <v/>
      </c>
      <c r="C294" s="9" t="str">
        <f>IF('Agility Record Sheet'!F335="Agility",'Agility Record Sheet'!K335,"")</f>
        <v/>
      </c>
      <c r="D294" s="9" t="str">
        <f>IF('Agility Record Sheet'!F335="Jumping",'Agility Record Sheet'!K335,"")</f>
        <v/>
      </c>
      <c r="E294" s="9" t="str">
        <f>IF(B294&lt;CutOffDate,"",IF('Agility Record Sheet'!F335="Agility",'Agility Record Sheet'!K335,""))</f>
        <v/>
      </c>
      <c r="F294" s="9" t="str">
        <f>IF(B294&lt;CutOffDate,"",IF('Agility Record Sheet'!F335="Jumping",'Agility Record Sheet'!K335,""))</f>
        <v/>
      </c>
    </row>
    <row r="295" spans="2:6" ht="14.25" customHeight="1" x14ac:dyDescent="0.35">
      <c r="B295" s="8" t="str">
        <f>IF('Agility Record Sheet'!B336="","",'Agility Record Sheet'!B336)</f>
        <v/>
      </c>
      <c r="C295" s="9" t="str">
        <f>IF('Agility Record Sheet'!F336="Agility",'Agility Record Sheet'!K336,"")</f>
        <v/>
      </c>
      <c r="D295" s="9" t="str">
        <f>IF('Agility Record Sheet'!F336="Jumping",'Agility Record Sheet'!K336,"")</f>
        <v/>
      </c>
      <c r="E295" s="9" t="str">
        <f>IF(B295&lt;CutOffDate,"",IF('Agility Record Sheet'!F336="Agility",'Agility Record Sheet'!K336,""))</f>
        <v/>
      </c>
      <c r="F295" s="9" t="str">
        <f>IF(B295&lt;CutOffDate,"",IF('Agility Record Sheet'!F336="Jumping",'Agility Record Sheet'!K336,""))</f>
        <v/>
      </c>
    </row>
    <row r="296" spans="2:6" ht="14.25" customHeight="1" x14ac:dyDescent="0.35">
      <c r="B296" s="8" t="str">
        <f>IF('Agility Record Sheet'!B337="","",'Agility Record Sheet'!B337)</f>
        <v/>
      </c>
      <c r="C296" s="9" t="str">
        <f>IF('Agility Record Sheet'!F337="Agility",'Agility Record Sheet'!K337,"")</f>
        <v/>
      </c>
      <c r="D296" s="9" t="str">
        <f>IF('Agility Record Sheet'!F337="Jumping",'Agility Record Sheet'!K337,"")</f>
        <v/>
      </c>
      <c r="E296" s="9" t="str">
        <f>IF(B296&lt;CutOffDate,"",IF('Agility Record Sheet'!F337="Agility",'Agility Record Sheet'!K337,""))</f>
        <v/>
      </c>
      <c r="F296" s="9" t="str">
        <f>IF(B296&lt;CutOffDate,"",IF('Agility Record Sheet'!F337="Jumping",'Agility Record Sheet'!K337,""))</f>
        <v/>
      </c>
    </row>
    <row r="297" spans="2:6" ht="14.25" customHeight="1" x14ac:dyDescent="0.35">
      <c r="B297" s="8" t="str">
        <f>IF('Agility Record Sheet'!B338="","",'Agility Record Sheet'!B338)</f>
        <v/>
      </c>
      <c r="C297" s="9" t="str">
        <f>IF('Agility Record Sheet'!F338="Agility",'Agility Record Sheet'!K338,"")</f>
        <v/>
      </c>
      <c r="D297" s="9" t="str">
        <f>IF('Agility Record Sheet'!F338="Jumping",'Agility Record Sheet'!K338,"")</f>
        <v/>
      </c>
      <c r="E297" s="9" t="str">
        <f>IF(B297&lt;CutOffDate,"",IF('Agility Record Sheet'!F338="Agility",'Agility Record Sheet'!K338,""))</f>
        <v/>
      </c>
      <c r="F297" s="9" t="str">
        <f>IF(B297&lt;CutOffDate,"",IF('Agility Record Sheet'!F338="Jumping",'Agility Record Sheet'!K338,""))</f>
        <v/>
      </c>
    </row>
    <row r="298" spans="2:6" ht="14.25" customHeight="1" x14ac:dyDescent="0.35">
      <c r="B298" s="8" t="str">
        <f>IF('Agility Record Sheet'!B339="","",'Agility Record Sheet'!B339)</f>
        <v/>
      </c>
      <c r="C298" s="9" t="str">
        <f>IF('Agility Record Sheet'!F339="Agility",'Agility Record Sheet'!K339,"")</f>
        <v/>
      </c>
      <c r="D298" s="9" t="str">
        <f>IF('Agility Record Sheet'!F339="Jumping",'Agility Record Sheet'!K339,"")</f>
        <v/>
      </c>
      <c r="E298" s="9" t="str">
        <f>IF(B298&lt;CutOffDate,"",IF('Agility Record Sheet'!F339="Agility",'Agility Record Sheet'!K339,""))</f>
        <v/>
      </c>
      <c r="F298" s="9" t="str">
        <f>IF(B298&lt;CutOffDate,"",IF('Agility Record Sheet'!F339="Jumping",'Agility Record Sheet'!K339,""))</f>
        <v/>
      </c>
    </row>
    <row r="299" spans="2:6" ht="14.25" customHeight="1" x14ac:dyDescent="0.35">
      <c r="B299" s="8" t="str">
        <f>IF('Agility Record Sheet'!B340="","",'Agility Record Sheet'!B340)</f>
        <v/>
      </c>
      <c r="C299" s="9" t="str">
        <f>IF('Agility Record Sheet'!F340="Agility",'Agility Record Sheet'!K340,"")</f>
        <v/>
      </c>
      <c r="D299" s="9" t="str">
        <f>IF('Agility Record Sheet'!F340="Jumping",'Agility Record Sheet'!K340,"")</f>
        <v/>
      </c>
      <c r="E299" s="9" t="str">
        <f>IF(B299&lt;CutOffDate,"",IF('Agility Record Sheet'!F340="Agility",'Agility Record Sheet'!K340,""))</f>
        <v/>
      </c>
      <c r="F299" s="9" t="str">
        <f>IF(B299&lt;CutOffDate,"",IF('Agility Record Sheet'!F340="Jumping",'Agility Record Sheet'!K340,""))</f>
        <v/>
      </c>
    </row>
    <row r="300" spans="2:6" ht="14.25" customHeight="1" x14ac:dyDescent="0.35">
      <c r="B300" s="8" t="str">
        <f>IF('Agility Record Sheet'!B341="","",'Agility Record Sheet'!B341)</f>
        <v/>
      </c>
      <c r="C300" s="9" t="str">
        <f>IF('Agility Record Sheet'!F341="Agility",'Agility Record Sheet'!K341,"")</f>
        <v/>
      </c>
      <c r="D300" s="9" t="str">
        <f>IF('Agility Record Sheet'!F341="Jumping",'Agility Record Sheet'!K341,"")</f>
        <v/>
      </c>
      <c r="E300" s="9" t="str">
        <f>IF(B300&lt;CutOffDate,"",IF('Agility Record Sheet'!F341="Agility",'Agility Record Sheet'!K341,""))</f>
        <v/>
      </c>
      <c r="F300" s="9" t="str">
        <f>IF(B300&lt;CutOffDate,"",IF('Agility Record Sheet'!F341="Jumping",'Agility Record Sheet'!K341,""))</f>
        <v/>
      </c>
    </row>
    <row r="301" spans="2:6" ht="14.25" customHeight="1" x14ac:dyDescent="0.35">
      <c r="B301" s="8" t="str">
        <f>IF('Agility Record Sheet'!B342="","",'Agility Record Sheet'!B342)</f>
        <v/>
      </c>
      <c r="C301" s="9" t="str">
        <f>IF('Agility Record Sheet'!F342="Agility",'Agility Record Sheet'!K342,"")</f>
        <v/>
      </c>
      <c r="D301" s="9" t="str">
        <f>IF('Agility Record Sheet'!F342="Jumping",'Agility Record Sheet'!K342,"")</f>
        <v/>
      </c>
      <c r="E301" s="9" t="str">
        <f>IF(B301&lt;CutOffDate,"",IF('Agility Record Sheet'!F342="Agility",'Agility Record Sheet'!K342,""))</f>
        <v/>
      </c>
      <c r="F301" s="9" t="str">
        <f>IF(B301&lt;CutOffDate,"",IF('Agility Record Sheet'!F342="Jumping",'Agility Record Sheet'!K342,""))</f>
        <v/>
      </c>
    </row>
    <row r="302" spans="2:6" ht="14.25" customHeight="1" x14ac:dyDescent="0.35">
      <c r="B302" s="8" t="str">
        <f>IF('Agility Record Sheet'!B343="","",'Agility Record Sheet'!B343)</f>
        <v/>
      </c>
      <c r="C302" s="9" t="str">
        <f>IF('Agility Record Sheet'!F343="Agility",'Agility Record Sheet'!K343,"")</f>
        <v/>
      </c>
      <c r="D302" s="9" t="str">
        <f>IF('Agility Record Sheet'!F343="Jumping",'Agility Record Sheet'!K343,"")</f>
        <v/>
      </c>
      <c r="E302" s="9" t="str">
        <f>IF(B302&lt;CutOffDate,"",IF('Agility Record Sheet'!F343="Agility",'Agility Record Sheet'!K343,""))</f>
        <v/>
      </c>
      <c r="F302" s="9" t="str">
        <f>IF(B302&lt;CutOffDate,"",IF('Agility Record Sheet'!F343="Jumping",'Agility Record Sheet'!K343,""))</f>
        <v/>
      </c>
    </row>
    <row r="303" spans="2:6" ht="14.25" customHeight="1" x14ac:dyDescent="0.35">
      <c r="B303" s="8" t="str">
        <f>IF('Agility Record Sheet'!B344="","",'Agility Record Sheet'!B344)</f>
        <v/>
      </c>
      <c r="C303" s="9" t="str">
        <f>IF('Agility Record Sheet'!F344="Agility",'Agility Record Sheet'!K344,"")</f>
        <v/>
      </c>
      <c r="D303" s="9" t="str">
        <f>IF('Agility Record Sheet'!F344="Jumping",'Agility Record Sheet'!K344,"")</f>
        <v/>
      </c>
      <c r="E303" s="9" t="str">
        <f>IF(B303&lt;CutOffDate,"",IF('Agility Record Sheet'!F344="Agility",'Agility Record Sheet'!K344,""))</f>
        <v/>
      </c>
      <c r="F303" s="9" t="str">
        <f>IF(B303&lt;CutOffDate,"",IF('Agility Record Sheet'!F344="Jumping",'Agility Record Sheet'!K344,""))</f>
        <v/>
      </c>
    </row>
    <row r="304" spans="2:6" ht="14.25" customHeight="1" x14ac:dyDescent="0.35">
      <c r="B304" s="8" t="str">
        <f>IF('Agility Record Sheet'!B345="","",'Agility Record Sheet'!B345)</f>
        <v/>
      </c>
      <c r="C304" s="9" t="str">
        <f>IF('Agility Record Sheet'!F345="Agility",'Agility Record Sheet'!K345,"")</f>
        <v/>
      </c>
      <c r="D304" s="9" t="str">
        <f>IF('Agility Record Sheet'!F345="Jumping",'Agility Record Sheet'!K345,"")</f>
        <v/>
      </c>
      <c r="E304" s="9" t="str">
        <f>IF(B304&lt;CutOffDate,"",IF('Agility Record Sheet'!F345="Agility",'Agility Record Sheet'!K345,""))</f>
        <v/>
      </c>
      <c r="F304" s="9" t="str">
        <f>IF(B304&lt;CutOffDate,"",IF('Agility Record Sheet'!F345="Jumping",'Agility Record Sheet'!K345,""))</f>
        <v/>
      </c>
    </row>
    <row r="305" spans="2:6" ht="14.25" customHeight="1" x14ac:dyDescent="0.35">
      <c r="B305" s="8" t="str">
        <f>IF('Agility Record Sheet'!B346="","",'Agility Record Sheet'!B346)</f>
        <v/>
      </c>
      <c r="C305" s="9" t="str">
        <f>IF('Agility Record Sheet'!F346="Agility",'Agility Record Sheet'!K346,"")</f>
        <v/>
      </c>
      <c r="D305" s="9" t="str">
        <f>IF('Agility Record Sheet'!F346="Jumping",'Agility Record Sheet'!K346,"")</f>
        <v/>
      </c>
      <c r="E305" s="9" t="str">
        <f>IF(B305&lt;CutOffDate,"",IF('Agility Record Sheet'!F346="Agility",'Agility Record Sheet'!K346,""))</f>
        <v/>
      </c>
      <c r="F305" s="9" t="str">
        <f>IF(B305&lt;CutOffDate,"",IF('Agility Record Sheet'!F346="Jumping",'Agility Record Sheet'!K346,""))</f>
        <v/>
      </c>
    </row>
    <row r="306" spans="2:6" ht="14.25" customHeight="1" x14ac:dyDescent="0.35">
      <c r="B306" s="8" t="str">
        <f>IF('Agility Record Sheet'!B347="","",'Agility Record Sheet'!B347)</f>
        <v/>
      </c>
      <c r="C306" s="9" t="str">
        <f>IF('Agility Record Sheet'!F347="Agility",'Agility Record Sheet'!K347,"")</f>
        <v/>
      </c>
      <c r="D306" s="9" t="str">
        <f>IF('Agility Record Sheet'!F347="Jumping",'Agility Record Sheet'!K347,"")</f>
        <v/>
      </c>
      <c r="E306" s="9" t="str">
        <f>IF(B306&lt;CutOffDate,"",IF('Agility Record Sheet'!F347="Agility",'Agility Record Sheet'!K347,""))</f>
        <v/>
      </c>
      <c r="F306" s="9" t="str">
        <f>IF(B306&lt;CutOffDate,"",IF('Agility Record Sheet'!F347="Jumping",'Agility Record Sheet'!K347,""))</f>
        <v/>
      </c>
    </row>
    <row r="307" spans="2:6" ht="14.25" customHeight="1" x14ac:dyDescent="0.35">
      <c r="B307" s="8" t="str">
        <f>IF('Agility Record Sheet'!B348="","",'Agility Record Sheet'!B348)</f>
        <v/>
      </c>
      <c r="C307" s="9" t="str">
        <f>IF('Agility Record Sheet'!F348="Agility",'Agility Record Sheet'!K348,"")</f>
        <v/>
      </c>
      <c r="D307" s="9" t="str">
        <f>IF('Agility Record Sheet'!F348="Jumping",'Agility Record Sheet'!K348,"")</f>
        <v/>
      </c>
      <c r="E307" s="9" t="str">
        <f>IF(B307&lt;CutOffDate,"",IF('Agility Record Sheet'!F348="Agility",'Agility Record Sheet'!K348,""))</f>
        <v/>
      </c>
      <c r="F307" s="9" t="str">
        <f>IF(B307&lt;CutOffDate,"",IF('Agility Record Sheet'!F348="Jumping",'Agility Record Sheet'!K348,""))</f>
        <v/>
      </c>
    </row>
    <row r="308" spans="2:6" ht="14.25" customHeight="1" x14ac:dyDescent="0.35">
      <c r="B308" s="8" t="str">
        <f>IF('Agility Record Sheet'!B349="","",'Agility Record Sheet'!B349)</f>
        <v/>
      </c>
      <c r="C308" s="9" t="str">
        <f>IF('Agility Record Sheet'!F349="Agility",'Agility Record Sheet'!K349,"")</f>
        <v/>
      </c>
      <c r="D308" s="9" t="str">
        <f>IF('Agility Record Sheet'!F349="Jumping",'Agility Record Sheet'!K349,"")</f>
        <v/>
      </c>
      <c r="E308" s="9" t="str">
        <f>IF(B308&lt;CutOffDate,"",IF('Agility Record Sheet'!F349="Agility",'Agility Record Sheet'!K349,""))</f>
        <v/>
      </c>
      <c r="F308" s="9" t="str">
        <f>IF(B308&lt;CutOffDate,"",IF('Agility Record Sheet'!F349="Jumping",'Agility Record Sheet'!K349,""))</f>
        <v/>
      </c>
    </row>
    <row r="309" spans="2:6" ht="14.25" customHeight="1" x14ac:dyDescent="0.35">
      <c r="B309" s="8" t="str">
        <f>IF('Agility Record Sheet'!B350="","",'Agility Record Sheet'!B350)</f>
        <v/>
      </c>
      <c r="C309" s="9" t="str">
        <f>IF('Agility Record Sheet'!F350="Agility",'Agility Record Sheet'!K350,"")</f>
        <v/>
      </c>
      <c r="D309" s="9" t="str">
        <f>IF('Agility Record Sheet'!F350="Jumping",'Agility Record Sheet'!K350,"")</f>
        <v/>
      </c>
      <c r="E309" s="9" t="str">
        <f>IF(B309&lt;CutOffDate,"",IF('Agility Record Sheet'!F350="Agility",'Agility Record Sheet'!K350,""))</f>
        <v/>
      </c>
      <c r="F309" s="9" t="str">
        <f>IF(B309&lt;CutOffDate,"",IF('Agility Record Sheet'!F350="Jumping",'Agility Record Sheet'!K350,""))</f>
        <v/>
      </c>
    </row>
    <row r="310" spans="2:6" ht="14.25" customHeight="1" x14ac:dyDescent="0.35">
      <c r="B310" s="8" t="str">
        <f>IF('Agility Record Sheet'!B351="","",'Agility Record Sheet'!B351)</f>
        <v/>
      </c>
      <c r="C310" s="9" t="str">
        <f>IF('Agility Record Sheet'!F351="Agility",'Agility Record Sheet'!K351,"")</f>
        <v/>
      </c>
      <c r="D310" s="9" t="str">
        <f>IF('Agility Record Sheet'!F351="Jumping",'Agility Record Sheet'!K351,"")</f>
        <v/>
      </c>
      <c r="E310" s="9" t="str">
        <f>IF(B310&lt;CutOffDate,"",IF('Agility Record Sheet'!F351="Agility",'Agility Record Sheet'!K351,""))</f>
        <v/>
      </c>
      <c r="F310" s="9" t="str">
        <f>IF(B310&lt;CutOffDate,"",IF('Agility Record Sheet'!F351="Jumping",'Agility Record Sheet'!K351,""))</f>
        <v/>
      </c>
    </row>
    <row r="311" spans="2:6" ht="14.25" customHeight="1" x14ac:dyDescent="0.35">
      <c r="B311" s="8" t="str">
        <f>IF('Agility Record Sheet'!B352="","",'Agility Record Sheet'!B352)</f>
        <v/>
      </c>
      <c r="C311" s="9" t="str">
        <f>IF('Agility Record Sheet'!F352="Agility",'Agility Record Sheet'!K352,"")</f>
        <v/>
      </c>
      <c r="D311" s="9" t="str">
        <f>IF('Agility Record Sheet'!F352="Jumping",'Agility Record Sheet'!K352,"")</f>
        <v/>
      </c>
      <c r="E311" s="9" t="str">
        <f>IF(B311&lt;CutOffDate,"",IF('Agility Record Sheet'!F352="Agility",'Agility Record Sheet'!K352,""))</f>
        <v/>
      </c>
      <c r="F311" s="9" t="str">
        <f>IF(B311&lt;CutOffDate,"",IF('Agility Record Sheet'!F352="Jumping",'Agility Record Sheet'!K352,""))</f>
        <v/>
      </c>
    </row>
    <row r="312" spans="2:6" ht="14.25" customHeight="1" x14ac:dyDescent="0.35">
      <c r="B312" s="8" t="str">
        <f>IF('Agility Record Sheet'!B353="","",'Agility Record Sheet'!B353)</f>
        <v/>
      </c>
      <c r="C312" s="9" t="str">
        <f>IF('Agility Record Sheet'!F353="Agility",'Agility Record Sheet'!K353,"")</f>
        <v/>
      </c>
      <c r="D312" s="9" t="str">
        <f>IF('Agility Record Sheet'!F353="Jumping",'Agility Record Sheet'!K353,"")</f>
        <v/>
      </c>
      <c r="E312" s="9" t="str">
        <f>IF(B312&lt;CutOffDate,"",IF('Agility Record Sheet'!F353="Agility",'Agility Record Sheet'!K353,""))</f>
        <v/>
      </c>
      <c r="F312" s="9" t="str">
        <f>IF(B312&lt;CutOffDate,"",IF('Agility Record Sheet'!F353="Jumping",'Agility Record Sheet'!K353,""))</f>
        <v/>
      </c>
    </row>
    <row r="313" spans="2:6" ht="14.25" customHeight="1" x14ac:dyDescent="0.35">
      <c r="B313" s="8" t="str">
        <f>IF('Agility Record Sheet'!B354="","",'Agility Record Sheet'!B354)</f>
        <v/>
      </c>
      <c r="C313" s="9" t="str">
        <f>IF('Agility Record Sheet'!F354="Agility",'Agility Record Sheet'!K354,"")</f>
        <v/>
      </c>
      <c r="D313" s="9" t="str">
        <f>IF('Agility Record Sheet'!F354="Jumping",'Agility Record Sheet'!K354,"")</f>
        <v/>
      </c>
      <c r="E313" s="9" t="str">
        <f>IF(B313&lt;CutOffDate,"",IF('Agility Record Sheet'!F354="Agility",'Agility Record Sheet'!K354,""))</f>
        <v/>
      </c>
      <c r="F313" s="9" t="str">
        <f>IF(B313&lt;CutOffDate,"",IF('Agility Record Sheet'!F354="Jumping",'Agility Record Sheet'!K354,""))</f>
        <v/>
      </c>
    </row>
    <row r="314" spans="2:6" ht="14.25" customHeight="1" x14ac:dyDescent="0.35">
      <c r="B314" s="8" t="str">
        <f>IF('Agility Record Sheet'!B355="","",'Agility Record Sheet'!B355)</f>
        <v/>
      </c>
      <c r="C314" s="9" t="str">
        <f>IF('Agility Record Sheet'!F355="Agility",'Agility Record Sheet'!K355,"")</f>
        <v/>
      </c>
      <c r="D314" s="9" t="str">
        <f>IF('Agility Record Sheet'!F355="Jumping",'Agility Record Sheet'!K355,"")</f>
        <v/>
      </c>
      <c r="E314" s="9" t="str">
        <f>IF(B314&lt;CutOffDate,"",IF('Agility Record Sheet'!F355="Agility",'Agility Record Sheet'!K355,""))</f>
        <v/>
      </c>
      <c r="F314" s="9" t="str">
        <f>IF(B314&lt;CutOffDate,"",IF('Agility Record Sheet'!F355="Jumping",'Agility Record Sheet'!K355,""))</f>
        <v/>
      </c>
    </row>
    <row r="315" spans="2:6" ht="14.25" customHeight="1" x14ac:dyDescent="0.35">
      <c r="B315" s="8" t="str">
        <f>IF('Agility Record Sheet'!B356="","",'Agility Record Sheet'!B356)</f>
        <v/>
      </c>
      <c r="C315" s="9" t="str">
        <f>IF('Agility Record Sheet'!F356="Agility",'Agility Record Sheet'!K356,"")</f>
        <v/>
      </c>
      <c r="D315" s="9" t="str">
        <f>IF('Agility Record Sheet'!F356="Jumping",'Agility Record Sheet'!K356,"")</f>
        <v/>
      </c>
      <c r="E315" s="9" t="str">
        <f>IF(B315&lt;CutOffDate,"",IF('Agility Record Sheet'!F356="Agility",'Agility Record Sheet'!K356,""))</f>
        <v/>
      </c>
      <c r="F315" s="9" t="str">
        <f>IF(B315&lt;CutOffDate,"",IF('Agility Record Sheet'!F356="Jumping",'Agility Record Sheet'!K356,""))</f>
        <v/>
      </c>
    </row>
    <row r="316" spans="2:6" ht="14.25" customHeight="1" x14ac:dyDescent="0.35">
      <c r="B316" s="8" t="str">
        <f>IF('Agility Record Sheet'!B357="","",'Agility Record Sheet'!B357)</f>
        <v/>
      </c>
      <c r="C316" s="9" t="str">
        <f>IF('Agility Record Sheet'!F357="Agility",'Agility Record Sheet'!K357,"")</f>
        <v/>
      </c>
      <c r="D316" s="9" t="str">
        <f>IF('Agility Record Sheet'!F357="Jumping",'Agility Record Sheet'!K357,"")</f>
        <v/>
      </c>
      <c r="E316" s="9" t="str">
        <f>IF(B316&lt;CutOffDate,"",IF('Agility Record Sheet'!F357="Agility",'Agility Record Sheet'!K357,""))</f>
        <v/>
      </c>
      <c r="F316" s="9" t="str">
        <f>IF(B316&lt;CutOffDate,"",IF('Agility Record Sheet'!F357="Jumping",'Agility Record Sheet'!K357,""))</f>
        <v/>
      </c>
    </row>
    <row r="317" spans="2:6" ht="14.25" customHeight="1" x14ac:dyDescent="0.35">
      <c r="B317" s="8" t="str">
        <f>IF('Agility Record Sheet'!B358="","",'Agility Record Sheet'!B358)</f>
        <v/>
      </c>
      <c r="C317" s="9" t="str">
        <f>IF('Agility Record Sheet'!F358="Agility",'Agility Record Sheet'!K358,"")</f>
        <v/>
      </c>
      <c r="D317" s="9" t="str">
        <f>IF('Agility Record Sheet'!F358="Jumping",'Agility Record Sheet'!K358,"")</f>
        <v/>
      </c>
      <c r="E317" s="9" t="str">
        <f>IF(B317&lt;CutOffDate,"",IF('Agility Record Sheet'!F358="Agility",'Agility Record Sheet'!K358,""))</f>
        <v/>
      </c>
      <c r="F317" s="9" t="str">
        <f>IF(B317&lt;CutOffDate,"",IF('Agility Record Sheet'!F358="Jumping",'Agility Record Sheet'!K358,""))</f>
        <v/>
      </c>
    </row>
    <row r="318" spans="2:6" ht="14.25" customHeight="1" x14ac:dyDescent="0.35">
      <c r="B318" s="8" t="str">
        <f>IF('Agility Record Sheet'!B359="","",'Agility Record Sheet'!B359)</f>
        <v/>
      </c>
      <c r="C318" s="9" t="str">
        <f>IF('Agility Record Sheet'!F359="Agility",'Agility Record Sheet'!K359,"")</f>
        <v/>
      </c>
      <c r="D318" s="9" t="str">
        <f>IF('Agility Record Sheet'!F359="Jumping",'Agility Record Sheet'!K359,"")</f>
        <v/>
      </c>
      <c r="E318" s="9" t="str">
        <f>IF(B318&lt;CutOffDate,"",IF('Agility Record Sheet'!F359="Agility",'Agility Record Sheet'!K359,""))</f>
        <v/>
      </c>
      <c r="F318" s="9" t="str">
        <f>IF(B318&lt;CutOffDate,"",IF('Agility Record Sheet'!F359="Jumping",'Agility Record Sheet'!K359,""))</f>
        <v/>
      </c>
    </row>
    <row r="319" spans="2:6" ht="14.25" customHeight="1" x14ac:dyDescent="0.35">
      <c r="B319" s="8" t="str">
        <f>IF('Agility Record Sheet'!B360="","",'Agility Record Sheet'!B360)</f>
        <v/>
      </c>
      <c r="C319" s="9" t="str">
        <f>IF('Agility Record Sheet'!F360="Agility",'Agility Record Sheet'!K360,"")</f>
        <v/>
      </c>
      <c r="D319" s="9" t="str">
        <f>IF('Agility Record Sheet'!F360="Jumping",'Agility Record Sheet'!K360,"")</f>
        <v/>
      </c>
      <c r="E319" s="9" t="str">
        <f>IF(B319&lt;CutOffDate,"",IF('Agility Record Sheet'!F360="Agility",'Agility Record Sheet'!K360,""))</f>
        <v/>
      </c>
      <c r="F319" s="9" t="str">
        <f>IF(B319&lt;CutOffDate,"",IF('Agility Record Sheet'!F360="Jumping",'Agility Record Sheet'!K360,""))</f>
        <v/>
      </c>
    </row>
    <row r="320" spans="2:6" ht="14.25" customHeight="1" x14ac:dyDescent="0.35">
      <c r="B320" s="8" t="str">
        <f>IF('Agility Record Sheet'!B361="","",'Agility Record Sheet'!B361)</f>
        <v/>
      </c>
      <c r="C320" s="9" t="str">
        <f>IF('Agility Record Sheet'!F361="Agility",'Agility Record Sheet'!K361,"")</f>
        <v/>
      </c>
      <c r="D320" s="9" t="str">
        <f>IF('Agility Record Sheet'!F361="Jumping",'Agility Record Sheet'!K361,"")</f>
        <v/>
      </c>
      <c r="E320" s="9" t="str">
        <f>IF(B320&lt;CutOffDate,"",IF('Agility Record Sheet'!F361="Agility",'Agility Record Sheet'!K361,""))</f>
        <v/>
      </c>
      <c r="F320" s="9" t="str">
        <f>IF(B320&lt;CutOffDate,"",IF('Agility Record Sheet'!F361="Jumping",'Agility Record Sheet'!K361,""))</f>
        <v/>
      </c>
    </row>
    <row r="321" spans="2:6" ht="14.25" customHeight="1" x14ac:dyDescent="0.35">
      <c r="B321" s="8" t="str">
        <f>IF('Agility Record Sheet'!B362="","",'Agility Record Sheet'!B362)</f>
        <v/>
      </c>
      <c r="C321" s="9" t="str">
        <f>IF('Agility Record Sheet'!F362="Agility",'Agility Record Sheet'!K362,"")</f>
        <v/>
      </c>
      <c r="D321" s="9" t="str">
        <f>IF('Agility Record Sheet'!F362="Jumping",'Agility Record Sheet'!K362,"")</f>
        <v/>
      </c>
      <c r="E321" s="9" t="str">
        <f>IF(B321&lt;CutOffDate,"",IF('Agility Record Sheet'!F362="Agility",'Agility Record Sheet'!K362,""))</f>
        <v/>
      </c>
      <c r="F321" s="9" t="str">
        <f>IF(B321&lt;CutOffDate,"",IF('Agility Record Sheet'!F362="Jumping",'Agility Record Sheet'!K362,""))</f>
        <v/>
      </c>
    </row>
    <row r="322" spans="2:6" ht="14.25" customHeight="1" x14ac:dyDescent="0.35">
      <c r="B322" s="8" t="str">
        <f>IF('Agility Record Sheet'!B363="","",'Agility Record Sheet'!B363)</f>
        <v/>
      </c>
      <c r="C322" s="9" t="str">
        <f>IF('Agility Record Sheet'!F363="Agility",'Agility Record Sheet'!K363,"")</f>
        <v/>
      </c>
      <c r="D322" s="9" t="str">
        <f>IF('Agility Record Sheet'!F363="Jumping",'Agility Record Sheet'!K363,"")</f>
        <v/>
      </c>
      <c r="E322" s="9" t="str">
        <f>IF(B322&lt;CutOffDate,"",IF('Agility Record Sheet'!F363="Agility",'Agility Record Sheet'!K363,""))</f>
        <v/>
      </c>
      <c r="F322" s="9" t="str">
        <f>IF(B322&lt;CutOffDate,"",IF('Agility Record Sheet'!F363="Jumping",'Agility Record Sheet'!K363,""))</f>
        <v/>
      </c>
    </row>
    <row r="323" spans="2:6" ht="14.25" customHeight="1" x14ac:dyDescent="0.35">
      <c r="B323" s="8" t="str">
        <f>IF('Agility Record Sheet'!B364="","",'Agility Record Sheet'!B364)</f>
        <v/>
      </c>
      <c r="C323" s="9" t="str">
        <f>IF('Agility Record Sheet'!F364="Agility",'Agility Record Sheet'!K364,"")</f>
        <v/>
      </c>
      <c r="D323" s="9" t="str">
        <f>IF('Agility Record Sheet'!F364="Jumping",'Agility Record Sheet'!K364,"")</f>
        <v/>
      </c>
      <c r="E323" s="9" t="str">
        <f>IF(B323&lt;CutOffDate,"",IF('Agility Record Sheet'!F364="Agility",'Agility Record Sheet'!K364,""))</f>
        <v/>
      </c>
      <c r="F323" s="9" t="str">
        <f>IF(B323&lt;CutOffDate,"",IF('Agility Record Sheet'!F364="Jumping",'Agility Record Sheet'!K364,""))</f>
        <v/>
      </c>
    </row>
    <row r="324" spans="2:6" ht="14.25" customHeight="1" x14ac:dyDescent="0.35">
      <c r="B324" s="8" t="str">
        <f>IF('Agility Record Sheet'!B365="","",'Agility Record Sheet'!B365)</f>
        <v/>
      </c>
      <c r="C324" s="9" t="str">
        <f>IF('Agility Record Sheet'!F365="Agility",'Agility Record Sheet'!K365,"")</f>
        <v/>
      </c>
      <c r="D324" s="9" t="str">
        <f>IF('Agility Record Sheet'!F365="Jumping",'Agility Record Sheet'!K365,"")</f>
        <v/>
      </c>
      <c r="E324" s="9" t="str">
        <f>IF(B324&lt;CutOffDate,"",IF('Agility Record Sheet'!F365="Agility",'Agility Record Sheet'!K365,""))</f>
        <v/>
      </c>
      <c r="F324" s="9" t="str">
        <f>IF(B324&lt;CutOffDate,"",IF('Agility Record Sheet'!F365="Jumping",'Agility Record Sheet'!K365,""))</f>
        <v/>
      </c>
    </row>
    <row r="325" spans="2:6" ht="14.25" customHeight="1" x14ac:dyDescent="0.35">
      <c r="B325" s="8" t="str">
        <f>IF('Agility Record Sheet'!B366="","",'Agility Record Sheet'!B366)</f>
        <v/>
      </c>
      <c r="C325" s="9" t="str">
        <f>IF('Agility Record Sheet'!F366="Agility",'Agility Record Sheet'!K366,"")</f>
        <v/>
      </c>
      <c r="D325" s="9" t="str">
        <f>IF('Agility Record Sheet'!F366="Jumping",'Agility Record Sheet'!K366,"")</f>
        <v/>
      </c>
      <c r="E325" s="9" t="str">
        <f>IF(B325&lt;CutOffDate,"",IF('Agility Record Sheet'!F366="Agility",'Agility Record Sheet'!K366,""))</f>
        <v/>
      </c>
      <c r="F325" s="9" t="str">
        <f>IF(B325&lt;CutOffDate,"",IF('Agility Record Sheet'!F366="Jumping",'Agility Record Sheet'!K366,""))</f>
        <v/>
      </c>
    </row>
    <row r="326" spans="2:6" ht="14.25" customHeight="1" x14ac:dyDescent="0.35">
      <c r="B326" s="8" t="str">
        <f>IF('Agility Record Sheet'!B367="","",'Agility Record Sheet'!B367)</f>
        <v/>
      </c>
      <c r="C326" s="9" t="str">
        <f>IF('Agility Record Sheet'!F367="Agility",'Agility Record Sheet'!K367,"")</f>
        <v/>
      </c>
      <c r="D326" s="9" t="str">
        <f>IF('Agility Record Sheet'!F367="Jumping",'Agility Record Sheet'!K367,"")</f>
        <v/>
      </c>
      <c r="E326" s="9" t="str">
        <f>IF(B326&lt;CutOffDate,"",IF('Agility Record Sheet'!F367="Agility",'Agility Record Sheet'!K367,""))</f>
        <v/>
      </c>
      <c r="F326" s="9" t="str">
        <f>IF(B326&lt;CutOffDate,"",IF('Agility Record Sheet'!F367="Jumping",'Agility Record Sheet'!K367,""))</f>
        <v/>
      </c>
    </row>
    <row r="327" spans="2:6" ht="14.25" customHeight="1" x14ac:dyDescent="0.35">
      <c r="B327" s="8" t="str">
        <f>IF('Agility Record Sheet'!B368="","",'Agility Record Sheet'!B368)</f>
        <v/>
      </c>
      <c r="C327" s="9" t="str">
        <f>IF('Agility Record Sheet'!F368="Agility",'Agility Record Sheet'!K368,"")</f>
        <v/>
      </c>
      <c r="D327" s="9" t="str">
        <f>IF('Agility Record Sheet'!F368="Jumping",'Agility Record Sheet'!K368,"")</f>
        <v/>
      </c>
      <c r="E327" s="9" t="str">
        <f>IF(B327&lt;CutOffDate,"",IF('Agility Record Sheet'!F368="Agility",'Agility Record Sheet'!K368,""))</f>
        <v/>
      </c>
      <c r="F327" s="9" t="str">
        <f>IF(B327&lt;CutOffDate,"",IF('Agility Record Sheet'!F368="Jumping",'Agility Record Sheet'!K368,""))</f>
        <v/>
      </c>
    </row>
    <row r="328" spans="2:6" ht="14.25" customHeight="1" x14ac:dyDescent="0.35">
      <c r="B328" s="8" t="str">
        <f>IF('Agility Record Sheet'!B369="","",'Agility Record Sheet'!B369)</f>
        <v/>
      </c>
      <c r="C328" s="9" t="str">
        <f>IF('Agility Record Sheet'!F369="Agility",'Agility Record Sheet'!K369,"")</f>
        <v/>
      </c>
      <c r="D328" s="9" t="str">
        <f>IF('Agility Record Sheet'!F369="Jumping",'Agility Record Sheet'!K369,"")</f>
        <v/>
      </c>
      <c r="E328" s="9" t="str">
        <f>IF(B328&lt;CutOffDate,"",IF('Agility Record Sheet'!F369="Agility",'Agility Record Sheet'!K369,""))</f>
        <v/>
      </c>
      <c r="F328" s="9" t="str">
        <f>IF(B328&lt;CutOffDate,"",IF('Agility Record Sheet'!F369="Jumping",'Agility Record Sheet'!K369,""))</f>
        <v/>
      </c>
    </row>
    <row r="329" spans="2:6" ht="14.25" customHeight="1" x14ac:dyDescent="0.35">
      <c r="B329" s="8" t="str">
        <f>IF('Agility Record Sheet'!B370="","",'Agility Record Sheet'!B370)</f>
        <v/>
      </c>
      <c r="C329" s="9" t="str">
        <f>IF('Agility Record Sheet'!F370="Agility",'Agility Record Sheet'!K370,"")</f>
        <v/>
      </c>
      <c r="D329" s="9" t="str">
        <f>IF('Agility Record Sheet'!F370="Jumping",'Agility Record Sheet'!K370,"")</f>
        <v/>
      </c>
      <c r="E329" s="9" t="str">
        <f>IF(B329&lt;CutOffDate,"",IF('Agility Record Sheet'!F370="Agility",'Agility Record Sheet'!K370,""))</f>
        <v/>
      </c>
      <c r="F329" s="9" t="str">
        <f>IF(B329&lt;CutOffDate,"",IF('Agility Record Sheet'!F370="Jumping",'Agility Record Sheet'!K370,""))</f>
        <v/>
      </c>
    </row>
    <row r="330" spans="2:6" ht="14.25" customHeight="1" x14ac:dyDescent="0.35">
      <c r="B330" s="8" t="str">
        <f>IF('Agility Record Sheet'!B371="","",'Agility Record Sheet'!B371)</f>
        <v/>
      </c>
      <c r="C330" s="9" t="str">
        <f>IF('Agility Record Sheet'!F371="Agility",'Agility Record Sheet'!K371,"")</f>
        <v/>
      </c>
      <c r="D330" s="9" t="str">
        <f>IF('Agility Record Sheet'!F371="Jumping",'Agility Record Sheet'!K371,"")</f>
        <v/>
      </c>
      <c r="E330" s="9" t="str">
        <f>IF(B330&lt;CutOffDate,"",IF('Agility Record Sheet'!F371="Agility",'Agility Record Sheet'!K371,""))</f>
        <v/>
      </c>
      <c r="F330" s="9" t="str">
        <f>IF(B330&lt;CutOffDate,"",IF('Agility Record Sheet'!F371="Jumping",'Agility Record Sheet'!K371,""))</f>
        <v/>
      </c>
    </row>
    <row r="331" spans="2:6" ht="14.25" customHeight="1" x14ac:dyDescent="0.35">
      <c r="B331" s="8" t="str">
        <f>IF('Agility Record Sheet'!B372="","",'Agility Record Sheet'!B372)</f>
        <v/>
      </c>
      <c r="C331" s="9" t="str">
        <f>IF('Agility Record Sheet'!F372="Agility",'Agility Record Sheet'!K372,"")</f>
        <v/>
      </c>
      <c r="D331" s="9" t="str">
        <f>IF('Agility Record Sheet'!F372="Jumping",'Agility Record Sheet'!K372,"")</f>
        <v/>
      </c>
      <c r="E331" s="9" t="str">
        <f>IF(B331&lt;CutOffDate,"",IF('Agility Record Sheet'!F372="Agility",'Agility Record Sheet'!K372,""))</f>
        <v/>
      </c>
      <c r="F331" s="9" t="str">
        <f>IF(B331&lt;CutOffDate,"",IF('Agility Record Sheet'!F372="Jumping",'Agility Record Sheet'!K372,""))</f>
        <v/>
      </c>
    </row>
    <row r="332" spans="2:6" ht="14.25" customHeight="1" x14ac:dyDescent="0.35">
      <c r="B332" s="8" t="str">
        <f>IF('Agility Record Sheet'!B373="","",'Agility Record Sheet'!B373)</f>
        <v/>
      </c>
      <c r="C332" s="9" t="str">
        <f>IF('Agility Record Sheet'!F373="Agility",'Agility Record Sheet'!K373,"")</f>
        <v/>
      </c>
      <c r="D332" s="9" t="str">
        <f>IF('Agility Record Sheet'!F373="Jumping",'Agility Record Sheet'!K373,"")</f>
        <v/>
      </c>
      <c r="E332" s="9" t="str">
        <f>IF(B332&lt;CutOffDate,"",IF('Agility Record Sheet'!F373="Agility",'Agility Record Sheet'!K373,""))</f>
        <v/>
      </c>
      <c r="F332" s="9" t="str">
        <f>IF(B332&lt;CutOffDate,"",IF('Agility Record Sheet'!F373="Jumping",'Agility Record Sheet'!K373,""))</f>
        <v/>
      </c>
    </row>
    <row r="333" spans="2:6" ht="14.25" customHeight="1" x14ac:dyDescent="0.35">
      <c r="B333" s="8" t="str">
        <f>IF('Agility Record Sheet'!B374="","",'Agility Record Sheet'!B374)</f>
        <v/>
      </c>
      <c r="C333" s="9" t="str">
        <f>IF('Agility Record Sheet'!F374="Agility",'Agility Record Sheet'!K374,"")</f>
        <v/>
      </c>
      <c r="D333" s="9" t="str">
        <f>IF('Agility Record Sheet'!F374="Jumping",'Agility Record Sheet'!K374,"")</f>
        <v/>
      </c>
      <c r="E333" s="9" t="str">
        <f>IF(B333&lt;CutOffDate,"",IF('Agility Record Sheet'!F374="Agility",'Agility Record Sheet'!K374,""))</f>
        <v/>
      </c>
      <c r="F333" s="9" t="str">
        <f>IF(B333&lt;CutOffDate,"",IF('Agility Record Sheet'!F374="Jumping",'Agility Record Sheet'!K374,""))</f>
        <v/>
      </c>
    </row>
    <row r="334" spans="2:6" ht="14.25" customHeight="1" x14ac:dyDescent="0.35">
      <c r="B334" s="8" t="str">
        <f>IF('Agility Record Sheet'!B375="","",'Agility Record Sheet'!B375)</f>
        <v/>
      </c>
      <c r="C334" s="9" t="str">
        <f>IF('Agility Record Sheet'!F375="Agility",'Agility Record Sheet'!K375,"")</f>
        <v/>
      </c>
      <c r="D334" s="9" t="str">
        <f>IF('Agility Record Sheet'!F375="Jumping",'Agility Record Sheet'!K375,"")</f>
        <v/>
      </c>
      <c r="E334" s="9" t="str">
        <f>IF(B334&lt;CutOffDate,"",IF('Agility Record Sheet'!F375="Agility",'Agility Record Sheet'!K375,""))</f>
        <v/>
      </c>
      <c r="F334" s="9" t="str">
        <f>IF(B334&lt;CutOffDate,"",IF('Agility Record Sheet'!F375="Jumping",'Agility Record Sheet'!K375,""))</f>
        <v/>
      </c>
    </row>
    <row r="335" spans="2:6" ht="14.25" customHeight="1" x14ac:dyDescent="0.35">
      <c r="B335" s="8" t="str">
        <f>IF('Agility Record Sheet'!B376="","",'Agility Record Sheet'!B376)</f>
        <v/>
      </c>
      <c r="C335" s="9" t="str">
        <f>IF('Agility Record Sheet'!F376="Agility",'Agility Record Sheet'!K376,"")</f>
        <v/>
      </c>
      <c r="D335" s="9" t="str">
        <f>IF('Agility Record Sheet'!F376="Jumping",'Agility Record Sheet'!K376,"")</f>
        <v/>
      </c>
      <c r="E335" s="9" t="str">
        <f>IF(B335&lt;CutOffDate,"",IF('Agility Record Sheet'!F376="Agility",'Agility Record Sheet'!K376,""))</f>
        <v/>
      </c>
      <c r="F335" s="9" t="str">
        <f>IF(B335&lt;CutOffDate,"",IF('Agility Record Sheet'!F376="Jumping",'Agility Record Sheet'!K376,""))</f>
        <v/>
      </c>
    </row>
    <row r="336" spans="2:6" ht="14.25" customHeight="1" x14ac:dyDescent="0.35">
      <c r="B336" s="8" t="str">
        <f>IF('Agility Record Sheet'!B377="","",'Agility Record Sheet'!B377)</f>
        <v/>
      </c>
      <c r="C336" s="9" t="str">
        <f>IF('Agility Record Sheet'!F377="Agility",'Agility Record Sheet'!K377,"")</f>
        <v/>
      </c>
      <c r="D336" s="9" t="str">
        <f>IF('Agility Record Sheet'!F377="Jumping",'Agility Record Sheet'!K377,"")</f>
        <v/>
      </c>
      <c r="E336" s="9" t="str">
        <f>IF(B336&lt;CutOffDate,"",IF('Agility Record Sheet'!F377="Agility",'Agility Record Sheet'!K377,""))</f>
        <v/>
      </c>
      <c r="F336" s="9" t="str">
        <f>IF(B336&lt;CutOffDate,"",IF('Agility Record Sheet'!F377="Jumping",'Agility Record Sheet'!K377,""))</f>
        <v/>
      </c>
    </row>
    <row r="337" spans="2:6" ht="14.25" customHeight="1" x14ac:dyDescent="0.35">
      <c r="B337" s="8" t="str">
        <f>IF('Agility Record Sheet'!B378="","",'Agility Record Sheet'!B378)</f>
        <v/>
      </c>
      <c r="C337" s="9" t="str">
        <f>IF('Agility Record Sheet'!F378="Agility",'Agility Record Sheet'!K378,"")</f>
        <v/>
      </c>
      <c r="D337" s="9" t="str">
        <f>IF('Agility Record Sheet'!F378="Jumping",'Agility Record Sheet'!K378,"")</f>
        <v/>
      </c>
      <c r="E337" s="9" t="str">
        <f>IF(B337&lt;CutOffDate,"",IF('Agility Record Sheet'!F378="Agility",'Agility Record Sheet'!K378,""))</f>
        <v/>
      </c>
      <c r="F337" s="9" t="str">
        <f>IF(B337&lt;CutOffDate,"",IF('Agility Record Sheet'!F378="Jumping",'Agility Record Sheet'!K378,""))</f>
        <v/>
      </c>
    </row>
    <row r="338" spans="2:6" ht="14.25" customHeight="1" x14ac:dyDescent="0.35">
      <c r="B338" s="8" t="str">
        <f>IF('Agility Record Sheet'!B379="","",'Agility Record Sheet'!B379)</f>
        <v/>
      </c>
      <c r="C338" s="9" t="str">
        <f>IF('Agility Record Sheet'!F379="Agility",'Agility Record Sheet'!K379,"")</f>
        <v/>
      </c>
      <c r="D338" s="9" t="str">
        <f>IF('Agility Record Sheet'!F379="Jumping",'Agility Record Sheet'!K379,"")</f>
        <v/>
      </c>
      <c r="E338" s="9" t="str">
        <f>IF(B338&lt;CutOffDate,"",IF('Agility Record Sheet'!F379="Agility",'Agility Record Sheet'!K379,""))</f>
        <v/>
      </c>
      <c r="F338" s="9" t="str">
        <f>IF(B338&lt;CutOffDate,"",IF('Agility Record Sheet'!F379="Jumping",'Agility Record Sheet'!K379,""))</f>
        <v/>
      </c>
    </row>
    <row r="339" spans="2:6" ht="14.25" customHeight="1" x14ac:dyDescent="0.35">
      <c r="B339" s="8" t="str">
        <f>IF('Agility Record Sheet'!B380="","",'Agility Record Sheet'!B380)</f>
        <v/>
      </c>
      <c r="C339" s="9" t="str">
        <f>IF('Agility Record Sheet'!F380="Agility",'Agility Record Sheet'!K380,"")</f>
        <v/>
      </c>
      <c r="D339" s="9" t="str">
        <f>IF('Agility Record Sheet'!F380="Jumping",'Agility Record Sheet'!K380,"")</f>
        <v/>
      </c>
      <c r="E339" s="9" t="str">
        <f>IF(B339&lt;CutOffDate,"",IF('Agility Record Sheet'!F380="Agility",'Agility Record Sheet'!K380,""))</f>
        <v/>
      </c>
      <c r="F339" s="9" t="str">
        <f>IF(B339&lt;CutOffDate,"",IF('Agility Record Sheet'!F380="Jumping",'Agility Record Sheet'!K380,""))</f>
        <v/>
      </c>
    </row>
    <row r="340" spans="2:6" ht="14.25" customHeight="1" x14ac:dyDescent="0.35">
      <c r="B340" s="8" t="str">
        <f>IF('Agility Record Sheet'!B381="","",'Agility Record Sheet'!B381)</f>
        <v/>
      </c>
      <c r="C340" s="9" t="str">
        <f>IF('Agility Record Sheet'!F381="Agility",'Agility Record Sheet'!K381,"")</f>
        <v/>
      </c>
      <c r="D340" s="9" t="str">
        <f>IF('Agility Record Sheet'!F381="Jumping",'Agility Record Sheet'!K381,"")</f>
        <v/>
      </c>
      <c r="E340" s="9" t="str">
        <f>IF(B340&lt;CutOffDate,"",IF('Agility Record Sheet'!F381="Agility",'Agility Record Sheet'!K381,""))</f>
        <v/>
      </c>
      <c r="F340" s="9" t="str">
        <f>IF(B340&lt;CutOffDate,"",IF('Agility Record Sheet'!F381="Jumping",'Agility Record Sheet'!K381,""))</f>
        <v/>
      </c>
    </row>
    <row r="341" spans="2:6" ht="14.25" customHeight="1" x14ac:dyDescent="0.35">
      <c r="B341" s="8" t="str">
        <f>IF('Agility Record Sheet'!B382="","",'Agility Record Sheet'!B382)</f>
        <v/>
      </c>
      <c r="C341" s="9" t="str">
        <f>IF('Agility Record Sheet'!F382="Agility",'Agility Record Sheet'!K382,"")</f>
        <v/>
      </c>
      <c r="D341" s="9" t="str">
        <f>IF('Agility Record Sheet'!F382="Jumping",'Agility Record Sheet'!K382,"")</f>
        <v/>
      </c>
      <c r="E341" s="9" t="str">
        <f>IF(B341&lt;CutOffDate,"",IF('Agility Record Sheet'!F382="Agility",'Agility Record Sheet'!K382,""))</f>
        <v/>
      </c>
      <c r="F341" s="9" t="str">
        <f>IF(B341&lt;CutOffDate,"",IF('Agility Record Sheet'!F382="Jumping",'Agility Record Sheet'!K382,""))</f>
        <v/>
      </c>
    </row>
    <row r="342" spans="2:6" ht="14.25" customHeight="1" x14ac:dyDescent="0.35">
      <c r="B342" s="8" t="str">
        <f>IF('Agility Record Sheet'!B383="","",'Agility Record Sheet'!B383)</f>
        <v/>
      </c>
      <c r="C342" s="9" t="str">
        <f>IF('Agility Record Sheet'!F383="Agility",'Agility Record Sheet'!K383,"")</f>
        <v/>
      </c>
      <c r="D342" s="9" t="str">
        <f>IF('Agility Record Sheet'!F383="Jumping",'Agility Record Sheet'!K383,"")</f>
        <v/>
      </c>
      <c r="E342" s="9" t="str">
        <f>IF(B342&lt;CutOffDate,"",IF('Agility Record Sheet'!F383="Agility",'Agility Record Sheet'!K383,""))</f>
        <v/>
      </c>
      <c r="F342" s="9" t="str">
        <f>IF(B342&lt;CutOffDate,"",IF('Agility Record Sheet'!F383="Jumping",'Agility Record Sheet'!K383,""))</f>
        <v/>
      </c>
    </row>
    <row r="343" spans="2:6" ht="14.25" customHeight="1" x14ac:dyDescent="0.35">
      <c r="B343" s="8" t="str">
        <f>IF('Agility Record Sheet'!B384="","",'Agility Record Sheet'!B384)</f>
        <v/>
      </c>
      <c r="C343" s="9" t="str">
        <f>IF('Agility Record Sheet'!F384="Agility",'Agility Record Sheet'!K384,"")</f>
        <v/>
      </c>
      <c r="D343" s="9" t="str">
        <f>IF('Agility Record Sheet'!F384="Jumping",'Agility Record Sheet'!K384,"")</f>
        <v/>
      </c>
      <c r="E343" s="9" t="str">
        <f>IF(B343&lt;CutOffDate,"",IF('Agility Record Sheet'!F384="Agility",'Agility Record Sheet'!K384,""))</f>
        <v/>
      </c>
      <c r="F343" s="9" t="str">
        <f>IF(B343&lt;CutOffDate,"",IF('Agility Record Sheet'!F384="Jumping",'Agility Record Sheet'!K384,""))</f>
        <v/>
      </c>
    </row>
    <row r="344" spans="2:6" ht="14.25" customHeight="1" x14ac:dyDescent="0.35">
      <c r="B344" s="8" t="str">
        <f>IF('Agility Record Sheet'!B385="","",'Agility Record Sheet'!B385)</f>
        <v/>
      </c>
      <c r="C344" s="9" t="str">
        <f>IF('Agility Record Sheet'!F385="Agility",'Agility Record Sheet'!K385,"")</f>
        <v/>
      </c>
      <c r="D344" s="9" t="str">
        <f>IF('Agility Record Sheet'!F385="Jumping",'Agility Record Sheet'!K385,"")</f>
        <v/>
      </c>
      <c r="E344" s="9" t="str">
        <f>IF(B344&lt;CutOffDate,"",IF('Agility Record Sheet'!F385="Agility",'Agility Record Sheet'!K385,""))</f>
        <v/>
      </c>
      <c r="F344" s="9" t="str">
        <f>IF(B344&lt;CutOffDate,"",IF('Agility Record Sheet'!F385="Jumping",'Agility Record Sheet'!K385,""))</f>
        <v/>
      </c>
    </row>
    <row r="345" spans="2:6" ht="14.25" customHeight="1" x14ac:dyDescent="0.35">
      <c r="B345" s="8" t="str">
        <f>IF('Agility Record Sheet'!B386="","",'Agility Record Sheet'!B386)</f>
        <v/>
      </c>
      <c r="C345" s="9" t="str">
        <f>IF('Agility Record Sheet'!F386="Agility",'Agility Record Sheet'!K386,"")</f>
        <v/>
      </c>
      <c r="D345" s="9" t="str">
        <f>IF('Agility Record Sheet'!F386="Jumping",'Agility Record Sheet'!K386,"")</f>
        <v/>
      </c>
      <c r="E345" s="9" t="str">
        <f>IF(B345&lt;CutOffDate,"",IF('Agility Record Sheet'!F386="Agility",'Agility Record Sheet'!K386,""))</f>
        <v/>
      </c>
      <c r="F345" s="9" t="str">
        <f>IF(B345&lt;CutOffDate,"",IF('Agility Record Sheet'!F386="Jumping",'Agility Record Sheet'!K386,""))</f>
        <v/>
      </c>
    </row>
    <row r="346" spans="2:6" ht="14.25" customHeight="1" x14ac:dyDescent="0.35">
      <c r="B346" s="8" t="str">
        <f>IF('Agility Record Sheet'!B387="","",'Agility Record Sheet'!B387)</f>
        <v/>
      </c>
      <c r="C346" s="9" t="str">
        <f>IF('Agility Record Sheet'!F387="Agility",'Agility Record Sheet'!K387,"")</f>
        <v/>
      </c>
      <c r="D346" s="9" t="str">
        <f>IF('Agility Record Sheet'!F387="Jumping",'Agility Record Sheet'!K387,"")</f>
        <v/>
      </c>
      <c r="E346" s="9" t="str">
        <f>IF(B346&lt;CutOffDate,"",IF('Agility Record Sheet'!F387="Agility",'Agility Record Sheet'!K387,""))</f>
        <v/>
      </c>
      <c r="F346" s="9" t="str">
        <f>IF(B346&lt;CutOffDate,"",IF('Agility Record Sheet'!F387="Jumping",'Agility Record Sheet'!K387,""))</f>
        <v/>
      </c>
    </row>
    <row r="347" spans="2:6" ht="14.25" customHeight="1" x14ac:dyDescent="0.35">
      <c r="B347" s="8" t="str">
        <f>IF('Agility Record Sheet'!B388="","",'Agility Record Sheet'!B388)</f>
        <v/>
      </c>
      <c r="C347" s="9" t="str">
        <f>IF('Agility Record Sheet'!F388="Agility",'Agility Record Sheet'!K388,"")</f>
        <v/>
      </c>
      <c r="D347" s="9" t="str">
        <f>IF('Agility Record Sheet'!F388="Jumping",'Agility Record Sheet'!K388,"")</f>
        <v/>
      </c>
      <c r="E347" s="9" t="str">
        <f>IF(B347&lt;CutOffDate,"",IF('Agility Record Sheet'!F388="Agility",'Agility Record Sheet'!K388,""))</f>
        <v/>
      </c>
      <c r="F347" s="9" t="str">
        <f>IF(B347&lt;CutOffDate,"",IF('Agility Record Sheet'!F388="Jumping",'Agility Record Sheet'!K388,""))</f>
        <v/>
      </c>
    </row>
    <row r="348" spans="2:6" ht="14.25" customHeight="1" x14ac:dyDescent="0.35">
      <c r="B348" s="8" t="str">
        <f>IF('Agility Record Sheet'!B389="","",'Agility Record Sheet'!B389)</f>
        <v/>
      </c>
      <c r="C348" s="9" t="str">
        <f>IF('Agility Record Sheet'!F389="Agility",'Agility Record Sheet'!K389,"")</f>
        <v/>
      </c>
      <c r="D348" s="9" t="str">
        <f>IF('Agility Record Sheet'!F389="Jumping",'Agility Record Sheet'!K389,"")</f>
        <v/>
      </c>
      <c r="E348" s="9" t="str">
        <f>IF(B348&lt;CutOffDate,"",IF('Agility Record Sheet'!F389="Agility",'Agility Record Sheet'!K389,""))</f>
        <v/>
      </c>
      <c r="F348" s="9" t="str">
        <f>IF(B348&lt;CutOffDate,"",IF('Agility Record Sheet'!F389="Jumping",'Agility Record Sheet'!K389,""))</f>
        <v/>
      </c>
    </row>
    <row r="349" spans="2:6" ht="14.25" customHeight="1" x14ac:dyDescent="0.35">
      <c r="B349" s="8" t="str">
        <f>IF('Agility Record Sheet'!B390="","",'Agility Record Sheet'!B390)</f>
        <v/>
      </c>
      <c r="C349" s="9" t="str">
        <f>IF('Agility Record Sheet'!F390="Agility",'Agility Record Sheet'!K390,"")</f>
        <v/>
      </c>
      <c r="D349" s="9" t="str">
        <f>IF('Agility Record Sheet'!F390="Jumping",'Agility Record Sheet'!K390,"")</f>
        <v/>
      </c>
      <c r="E349" s="9" t="str">
        <f>IF(B349&lt;CutOffDate,"",IF('Agility Record Sheet'!F390="Agility",'Agility Record Sheet'!K390,""))</f>
        <v/>
      </c>
      <c r="F349" s="9" t="str">
        <f>IF(B349&lt;CutOffDate,"",IF('Agility Record Sheet'!F390="Jumping",'Agility Record Sheet'!K390,""))</f>
        <v/>
      </c>
    </row>
    <row r="350" spans="2:6" ht="14.25" customHeight="1" x14ac:dyDescent="0.35">
      <c r="B350" s="8" t="str">
        <f>IF('Agility Record Sheet'!B391="","",'Agility Record Sheet'!B391)</f>
        <v/>
      </c>
      <c r="C350" s="9" t="str">
        <f>IF('Agility Record Sheet'!F391="Agility",'Agility Record Sheet'!K391,"")</f>
        <v/>
      </c>
      <c r="D350" s="9" t="str">
        <f>IF('Agility Record Sheet'!F391="Jumping",'Agility Record Sheet'!K391,"")</f>
        <v/>
      </c>
      <c r="E350" s="9" t="str">
        <f>IF(B350&lt;CutOffDate,"",IF('Agility Record Sheet'!F391="Agility",'Agility Record Sheet'!K391,""))</f>
        <v/>
      </c>
      <c r="F350" s="9" t="str">
        <f>IF(B350&lt;CutOffDate,"",IF('Agility Record Sheet'!F391="Jumping",'Agility Record Sheet'!K391,""))</f>
        <v/>
      </c>
    </row>
    <row r="351" spans="2:6" ht="14.25" customHeight="1" x14ac:dyDescent="0.35">
      <c r="B351" s="8" t="str">
        <f>IF('Agility Record Sheet'!B392="","",'Agility Record Sheet'!B392)</f>
        <v/>
      </c>
      <c r="C351" s="9" t="str">
        <f>IF('Agility Record Sheet'!F392="Agility",'Agility Record Sheet'!K392,"")</f>
        <v/>
      </c>
      <c r="D351" s="9" t="str">
        <f>IF('Agility Record Sheet'!F392="Jumping",'Agility Record Sheet'!K392,"")</f>
        <v/>
      </c>
      <c r="E351" s="9" t="str">
        <f>IF(B351&lt;CutOffDate,"",IF('Agility Record Sheet'!F392="Agility",'Agility Record Sheet'!K392,""))</f>
        <v/>
      </c>
      <c r="F351" s="9" t="str">
        <f>IF(B351&lt;CutOffDate,"",IF('Agility Record Sheet'!F392="Jumping",'Agility Record Sheet'!K392,""))</f>
        <v/>
      </c>
    </row>
    <row r="352" spans="2:6" ht="14.25" customHeight="1" x14ac:dyDescent="0.35">
      <c r="B352" s="8" t="str">
        <f>IF('Agility Record Sheet'!B393="","",'Agility Record Sheet'!B393)</f>
        <v/>
      </c>
      <c r="C352" s="9" t="str">
        <f>IF('Agility Record Sheet'!F393="Agility",'Agility Record Sheet'!K393,"")</f>
        <v/>
      </c>
      <c r="D352" s="9" t="str">
        <f>IF('Agility Record Sheet'!F393="Jumping",'Agility Record Sheet'!K393,"")</f>
        <v/>
      </c>
      <c r="E352" s="9" t="str">
        <f>IF(B352&lt;CutOffDate,"",IF('Agility Record Sheet'!F393="Agility",'Agility Record Sheet'!K393,""))</f>
        <v/>
      </c>
      <c r="F352" s="9" t="str">
        <f>IF(B352&lt;CutOffDate,"",IF('Agility Record Sheet'!F393="Jumping",'Agility Record Sheet'!K393,""))</f>
        <v/>
      </c>
    </row>
    <row r="353" spans="2:6" ht="14.25" customHeight="1" x14ac:dyDescent="0.35">
      <c r="B353" s="8" t="str">
        <f>IF('Agility Record Sheet'!B394="","",'Agility Record Sheet'!B394)</f>
        <v/>
      </c>
      <c r="C353" s="9" t="str">
        <f>IF('Agility Record Sheet'!F394="Agility",'Agility Record Sheet'!K394,"")</f>
        <v/>
      </c>
      <c r="D353" s="9" t="str">
        <f>IF('Agility Record Sheet'!F394="Jumping",'Agility Record Sheet'!K394,"")</f>
        <v/>
      </c>
      <c r="E353" s="9" t="str">
        <f>IF(B353&lt;CutOffDate,"",IF('Agility Record Sheet'!F394="Agility",'Agility Record Sheet'!K394,""))</f>
        <v/>
      </c>
      <c r="F353" s="9" t="str">
        <f>IF(B353&lt;CutOffDate,"",IF('Agility Record Sheet'!F394="Jumping",'Agility Record Sheet'!K394,""))</f>
        <v/>
      </c>
    </row>
    <row r="354" spans="2:6" ht="14.25" customHeight="1" x14ac:dyDescent="0.35">
      <c r="B354" s="8" t="str">
        <f>IF('Agility Record Sheet'!B395="","",'Agility Record Sheet'!B395)</f>
        <v/>
      </c>
      <c r="C354" s="9" t="str">
        <f>IF('Agility Record Sheet'!F395="Agility",'Agility Record Sheet'!K395,"")</f>
        <v/>
      </c>
      <c r="D354" s="9" t="str">
        <f>IF('Agility Record Sheet'!F395="Jumping",'Agility Record Sheet'!K395,"")</f>
        <v/>
      </c>
      <c r="E354" s="9" t="str">
        <f>IF(B354&lt;CutOffDate,"",IF('Agility Record Sheet'!F395="Agility",'Agility Record Sheet'!K395,""))</f>
        <v/>
      </c>
      <c r="F354" s="9" t="str">
        <f>IF(B354&lt;CutOffDate,"",IF('Agility Record Sheet'!F395="Jumping",'Agility Record Sheet'!K395,""))</f>
        <v/>
      </c>
    </row>
    <row r="355" spans="2:6" ht="14.25" customHeight="1" x14ac:dyDescent="0.35">
      <c r="B355" s="8" t="str">
        <f>IF('Agility Record Sheet'!B396="","",'Agility Record Sheet'!B396)</f>
        <v/>
      </c>
      <c r="C355" s="9" t="str">
        <f>IF('Agility Record Sheet'!F396="Agility",'Agility Record Sheet'!K396,"")</f>
        <v/>
      </c>
      <c r="D355" s="9" t="str">
        <f>IF('Agility Record Sheet'!F396="Jumping",'Agility Record Sheet'!K396,"")</f>
        <v/>
      </c>
      <c r="E355" s="9" t="str">
        <f>IF(B355&lt;CutOffDate,"",IF('Agility Record Sheet'!F396="Agility",'Agility Record Sheet'!K396,""))</f>
        <v/>
      </c>
      <c r="F355" s="9" t="str">
        <f>IF(B355&lt;CutOffDate,"",IF('Agility Record Sheet'!F396="Jumping",'Agility Record Sheet'!K396,""))</f>
        <v/>
      </c>
    </row>
    <row r="356" spans="2:6" ht="14.25" customHeight="1" x14ac:dyDescent="0.35">
      <c r="B356" s="8" t="str">
        <f>IF('Agility Record Sheet'!B397="","",'Agility Record Sheet'!B397)</f>
        <v/>
      </c>
      <c r="C356" s="9" t="str">
        <f>IF('Agility Record Sheet'!F397="Agility",'Agility Record Sheet'!K397,"")</f>
        <v/>
      </c>
      <c r="D356" s="9" t="str">
        <f>IF('Agility Record Sheet'!F397="Jumping",'Agility Record Sheet'!K397,"")</f>
        <v/>
      </c>
      <c r="E356" s="9" t="str">
        <f>IF(B356&lt;CutOffDate,"",IF('Agility Record Sheet'!F397="Agility",'Agility Record Sheet'!K397,""))</f>
        <v/>
      </c>
      <c r="F356" s="9" t="str">
        <f>IF(B356&lt;CutOffDate,"",IF('Agility Record Sheet'!F397="Jumping",'Agility Record Sheet'!K397,""))</f>
        <v/>
      </c>
    </row>
    <row r="357" spans="2:6" ht="14.25" customHeight="1" x14ac:dyDescent="0.35">
      <c r="B357" s="8" t="str">
        <f>IF('Agility Record Sheet'!B398="","",'Agility Record Sheet'!B398)</f>
        <v/>
      </c>
      <c r="C357" s="9" t="str">
        <f>IF('Agility Record Sheet'!F398="Agility",'Agility Record Sheet'!K398,"")</f>
        <v/>
      </c>
      <c r="D357" s="9" t="str">
        <f>IF('Agility Record Sheet'!F398="Jumping",'Agility Record Sheet'!K398,"")</f>
        <v/>
      </c>
      <c r="E357" s="9" t="str">
        <f>IF(B357&lt;CutOffDate,"",IF('Agility Record Sheet'!F398="Agility",'Agility Record Sheet'!K398,""))</f>
        <v/>
      </c>
      <c r="F357" s="9" t="str">
        <f>IF(B357&lt;CutOffDate,"",IF('Agility Record Sheet'!F398="Jumping",'Agility Record Sheet'!K398,""))</f>
        <v/>
      </c>
    </row>
    <row r="358" spans="2:6" ht="14.25" customHeight="1" x14ac:dyDescent="0.35">
      <c r="B358" s="8" t="str">
        <f>IF('Agility Record Sheet'!B399="","",'Agility Record Sheet'!B399)</f>
        <v/>
      </c>
      <c r="C358" s="9" t="str">
        <f>IF('Agility Record Sheet'!F399="Agility",'Agility Record Sheet'!K399,"")</f>
        <v/>
      </c>
      <c r="D358" s="9" t="str">
        <f>IF('Agility Record Sheet'!F399="Jumping",'Agility Record Sheet'!K399,"")</f>
        <v/>
      </c>
      <c r="E358" s="9" t="str">
        <f>IF(B358&lt;CutOffDate,"",IF('Agility Record Sheet'!F399="Agility",'Agility Record Sheet'!K399,""))</f>
        <v/>
      </c>
      <c r="F358" s="9" t="str">
        <f>IF(B358&lt;CutOffDate,"",IF('Agility Record Sheet'!F399="Jumping",'Agility Record Sheet'!K399,""))</f>
        <v/>
      </c>
    </row>
    <row r="359" spans="2:6" ht="14.25" customHeight="1" x14ac:dyDescent="0.35">
      <c r="B359" s="8" t="str">
        <f>IF('Agility Record Sheet'!B400="","",'Agility Record Sheet'!B400)</f>
        <v/>
      </c>
      <c r="C359" s="9" t="str">
        <f>IF('Agility Record Sheet'!F400="Agility",'Agility Record Sheet'!K400,"")</f>
        <v/>
      </c>
      <c r="D359" s="9" t="str">
        <f>IF('Agility Record Sheet'!F400="Jumping",'Agility Record Sheet'!K400,"")</f>
        <v/>
      </c>
      <c r="E359" s="9" t="str">
        <f>IF(B359&lt;CutOffDate,"",IF('Agility Record Sheet'!F400="Agility",'Agility Record Sheet'!K400,""))</f>
        <v/>
      </c>
      <c r="F359" s="9" t="str">
        <f>IF(B359&lt;CutOffDate,"",IF('Agility Record Sheet'!F400="Jumping",'Agility Record Sheet'!K400,""))</f>
        <v/>
      </c>
    </row>
    <row r="360" spans="2:6" ht="14.25" customHeight="1" x14ac:dyDescent="0.35">
      <c r="B360" s="8" t="str">
        <f>IF('Agility Record Sheet'!B401="","",'Agility Record Sheet'!B401)</f>
        <v/>
      </c>
      <c r="C360" s="9" t="str">
        <f>IF('Agility Record Sheet'!F401="Agility",'Agility Record Sheet'!K401,"")</f>
        <v/>
      </c>
      <c r="D360" s="9" t="str">
        <f>IF('Agility Record Sheet'!F401="Jumping",'Agility Record Sheet'!K401,"")</f>
        <v/>
      </c>
      <c r="E360" s="9" t="str">
        <f>IF(B360&lt;CutOffDate,"",IF('Agility Record Sheet'!F401="Agility",'Agility Record Sheet'!K401,""))</f>
        <v/>
      </c>
      <c r="F360" s="9" t="str">
        <f>IF(B360&lt;CutOffDate,"",IF('Agility Record Sheet'!F401="Jumping",'Agility Record Sheet'!K401,""))</f>
        <v/>
      </c>
    </row>
    <row r="361" spans="2:6" ht="14.25" customHeight="1" x14ac:dyDescent="0.35">
      <c r="B361" s="8" t="str">
        <f>IF('Agility Record Sheet'!B402="","",'Agility Record Sheet'!B402)</f>
        <v/>
      </c>
      <c r="C361" s="9" t="str">
        <f>IF('Agility Record Sheet'!F402="Agility",'Agility Record Sheet'!K402,"")</f>
        <v/>
      </c>
      <c r="D361" s="9" t="str">
        <f>IF('Agility Record Sheet'!F402="Jumping",'Agility Record Sheet'!K402,"")</f>
        <v/>
      </c>
      <c r="E361" s="9" t="str">
        <f>IF(B361&lt;CutOffDate,"",IF('Agility Record Sheet'!F402="Agility",'Agility Record Sheet'!K402,""))</f>
        <v/>
      </c>
      <c r="F361" s="9" t="str">
        <f>IF(B361&lt;CutOffDate,"",IF('Agility Record Sheet'!F402="Jumping",'Agility Record Sheet'!K402,""))</f>
        <v/>
      </c>
    </row>
    <row r="362" spans="2:6" ht="14.25" customHeight="1" x14ac:dyDescent="0.35">
      <c r="B362" s="8" t="str">
        <f>IF('Agility Record Sheet'!B403="","",'Agility Record Sheet'!B403)</f>
        <v/>
      </c>
      <c r="C362" s="9" t="str">
        <f>IF('Agility Record Sheet'!F403="Agility",'Agility Record Sheet'!K403,"")</f>
        <v/>
      </c>
      <c r="D362" s="9" t="str">
        <f>IF('Agility Record Sheet'!F403="Jumping",'Agility Record Sheet'!K403,"")</f>
        <v/>
      </c>
      <c r="E362" s="9" t="str">
        <f>IF(B362&lt;CutOffDate,"",IF('Agility Record Sheet'!F403="Agility",'Agility Record Sheet'!K403,""))</f>
        <v/>
      </c>
      <c r="F362" s="9" t="str">
        <f>IF(B362&lt;CutOffDate,"",IF('Agility Record Sheet'!F403="Jumping",'Agility Record Sheet'!K403,""))</f>
        <v/>
      </c>
    </row>
    <row r="363" spans="2:6" ht="14.25" customHeight="1" x14ac:dyDescent="0.35">
      <c r="B363" s="8" t="str">
        <f>IF('Agility Record Sheet'!B404="","",'Agility Record Sheet'!B404)</f>
        <v/>
      </c>
      <c r="C363" s="9" t="str">
        <f>IF('Agility Record Sheet'!F404="Agility",'Agility Record Sheet'!K404,"")</f>
        <v/>
      </c>
      <c r="D363" s="9" t="str">
        <f>IF('Agility Record Sheet'!F404="Jumping",'Agility Record Sheet'!K404,"")</f>
        <v/>
      </c>
      <c r="E363" s="9" t="str">
        <f>IF(B363&lt;CutOffDate,"",IF('Agility Record Sheet'!F404="Agility",'Agility Record Sheet'!K404,""))</f>
        <v/>
      </c>
      <c r="F363" s="9" t="str">
        <f>IF(B363&lt;CutOffDate,"",IF('Agility Record Sheet'!F404="Jumping",'Agility Record Sheet'!K404,""))</f>
        <v/>
      </c>
    </row>
    <row r="364" spans="2:6" ht="14.25" customHeight="1" x14ac:dyDescent="0.35">
      <c r="B364" s="8" t="str">
        <f>IF('Agility Record Sheet'!B405="","",'Agility Record Sheet'!B405)</f>
        <v/>
      </c>
      <c r="C364" s="9" t="str">
        <f>IF('Agility Record Sheet'!F405="Agility",'Agility Record Sheet'!K405,"")</f>
        <v/>
      </c>
      <c r="D364" s="9" t="str">
        <f>IF('Agility Record Sheet'!F405="Jumping",'Agility Record Sheet'!K405,"")</f>
        <v/>
      </c>
      <c r="E364" s="9" t="str">
        <f>IF(B364&lt;CutOffDate,"",IF('Agility Record Sheet'!F405="Agility",'Agility Record Sheet'!K405,""))</f>
        <v/>
      </c>
      <c r="F364" s="9" t="str">
        <f>IF(B364&lt;CutOffDate,"",IF('Agility Record Sheet'!F405="Jumping",'Agility Record Sheet'!K405,""))</f>
        <v/>
      </c>
    </row>
    <row r="365" spans="2:6" ht="14.25" customHeight="1" x14ac:dyDescent="0.35">
      <c r="B365" s="8" t="str">
        <f>IF('Agility Record Sheet'!B406="","",'Agility Record Sheet'!B406)</f>
        <v/>
      </c>
      <c r="C365" s="9" t="str">
        <f>IF('Agility Record Sheet'!F406="Agility",'Agility Record Sheet'!K406,"")</f>
        <v/>
      </c>
      <c r="D365" s="9" t="str">
        <f>IF('Agility Record Sheet'!F406="Jumping",'Agility Record Sheet'!K406,"")</f>
        <v/>
      </c>
      <c r="E365" s="9" t="str">
        <f>IF(B365&lt;CutOffDate,"",IF('Agility Record Sheet'!F406="Agility",'Agility Record Sheet'!K406,""))</f>
        <v/>
      </c>
      <c r="F365" s="9" t="str">
        <f>IF(B365&lt;CutOffDate,"",IF('Agility Record Sheet'!F406="Jumping",'Agility Record Sheet'!K406,""))</f>
        <v/>
      </c>
    </row>
    <row r="366" spans="2:6" ht="14.25" customHeight="1" x14ac:dyDescent="0.35">
      <c r="B366" s="8" t="str">
        <f>IF('Agility Record Sheet'!B407="","",'Agility Record Sheet'!B407)</f>
        <v/>
      </c>
      <c r="C366" s="9" t="str">
        <f>IF('Agility Record Sheet'!F407="Agility",'Agility Record Sheet'!K407,"")</f>
        <v/>
      </c>
      <c r="D366" s="9" t="str">
        <f>IF('Agility Record Sheet'!F407="Jumping",'Agility Record Sheet'!K407,"")</f>
        <v/>
      </c>
      <c r="E366" s="9" t="str">
        <f>IF(B366&lt;CutOffDate,"",IF('Agility Record Sheet'!F407="Agility",'Agility Record Sheet'!K407,""))</f>
        <v/>
      </c>
      <c r="F366" s="9" t="str">
        <f>IF(B366&lt;CutOffDate,"",IF('Agility Record Sheet'!F407="Jumping",'Agility Record Sheet'!K407,""))</f>
        <v/>
      </c>
    </row>
    <row r="367" spans="2:6" ht="14.25" customHeight="1" x14ac:dyDescent="0.35">
      <c r="B367" s="8" t="str">
        <f>IF('Agility Record Sheet'!B408="","",'Agility Record Sheet'!B408)</f>
        <v/>
      </c>
      <c r="C367" s="9" t="str">
        <f>IF('Agility Record Sheet'!F408="Agility",'Agility Record Sheet'!K408,"")</f>
        <v/>
      </c>
      <c r="D367" s="9" t="str">
        <f>IF('Agility Record Sheet'!F408="Jumping",'Agility Record Sheet'!K408,"")</f>
        <v/>
      </c>
      <c r="E367" s="9" t="str">
        <f>IF(B367&lt;CutOffDate,"",IF('Agility Record Sheet'!F408="Agility",'Agility Record Sheet'!K408,""))</f>
        <v/>
      </c>
      <c r="F367" s="9" t="str">
        <f>IF(B367&lt;CutOffDate,"",IF('Agility Record Sheet'!F408="Jumping",'Agility Record Sheet'!K408,""))</f>
        <v/>
      </c>
    </row>
    <row r="368" spans="2:6" ht="14.25" customHeight="1" x14ac:dyDescent="0.35">
      <c r="B368" s="8" t="str">
        <f>IF('Agility Record Sheet'!B409="","",'Agility Record Sheet'!B409)</f>
        <v/>
      </c>
      <c r="C368" s="9" t="str">
        <f>IF('Agility Record Sheet'!F409="Agility",'Agility Record Sheet'!K409,"")</f>
        <v/>
      </c>
      <c r="D368" s="9" t="str">
        <f>IF('Agility Record Sheet'!F409="Jumping",'Agility Record Sheet'!K409,"")</f>
        <v/>
      </c>
      <c r="E368" s="9" t="str">
        <f>IF(B368&lt;CutOffDate,"",IF('Agility Record Sheet'!F409="Agility",'Agility Record Sheet'!K409,""))</f>
        <v/>
      </c>
      <c r="F368" s="9" t="str">
        <f>IF(B368&lt;CutOffDate,"",IF('Agility Record Sheet'!F409="Jumping",'Agility Record Sheet'!K409,""))</f>
        <v/>
      </c>
    </row>
    <row r="369" spans="2:6" ht="14.25" customHeight="1" x14ac:dyDescent="0.35">
      <c r="B369" s="8" t="str">
        <f>IF('Agility Record Sheet'!B410="","",'Agility Record Sheet'!B410)</f>
        <v/>
      </c>
      <c r="C369" s="9" t="str">
        <f>IF('Agility Record Sheet'!F410="Agility",'Agility Record Sheet'!K410,"")</f>
        <v/>
      </c>
      <c r="D369" s="9" t="str">
        <f>IF('Agility Record Sheet'!F410="Jumping",'Agility Record Sheet'!K410,"")</f>
        <v/>
      </c>
      <c r="E369" s="9" t="str">
        <f>IF(B369&lt;CutOffDate,"",IF('Agility Record Sheet'!F410="Agility",'Agility Record Sheet'!K410,""))</f>
        <v/>
      </c>
      <c r="F369" s="9" t="str">
        <f>IF(B369&lt;CutOffDate,"",IF('Agility Record Sheet'!F410="Jumping",'Agility Record Sheet'!K410,""))</f>
        <v/>
      </c>
    </row>
    <row r="370" spans="2:6" ht="14.25" customHeight="1" x14ac:dyDescent="0.35">
      <c r="B370" s="8" t="str">
        <f>IF('Agility Record Sheet'!B411="","",'Agility Record Sheet'!B411)</f>
        <v/>
      </c>
      <c r="C370" s="9" t="str">
        <f>IF('Agility Record Sheet'!F411="Agility",'Agility Record Sheet'!K411,"")</f>
        <v/>
      </c>
      <c r="D370" s="9" t="str">
        <f>IF('Agility Record Sheet'!F411="Jumping",'Agility Record Sheet'!K411,"")</f>
        <v/>
      </c>
      <c r="E370" s="9" t="str">
        <f>IF(B370&lt;CutOffDate,"",IF('Agility Record Sheet'!F411="Agility",'Agility Record Sheet'!K411,""))</f>
        <v/>
      </c>
      <c r="F370" s="9" t="str">
        <f>IF(B370&lt;CutOffDate,"",IF('Agility Record Sheet'!F411="Jumping",'Agility Record Sheet'!K411,""))</f>
        <v/>
      </c>
    </row>
    <row r="371" spans="2:6" ht="14.25" customHeight="1" x14ac:dyDescent="0.35">
      <c r="B371" s="8" t="str">
        <f>IF('Agility Record Sheet'!B412="","",'Agility Record Sheet'!B412)</f>
        <v/>
      </c>
      <c r="C371" s="9" t="str">
        <f>IF('Agility Record Sheet'!F412="Agility",'Agility Record Sheet'!K412,"")</f>
        <v/>
      </c>
      <c r="D371" s="9" t="str">
        <f>IF('Agility Record Sheet'!F412="Jumping",'Agility Record Sheet'!K412,"")</f>
        <v/>
      </c>
      <c r="E371" s="9" t="str">
        <f>IF(B371&lt;CutOffDate,"",IF('Agility Record Sheet'!F412="Agility",'Agility Record Sheet'!K412,""))</f>
        <v/>
      </c>
      <c r="F371" s="9" t="str">
        <f>IF(B371&lt;CutOffDate,"",IF('Agility Record Sheet'!F412="Jumping",'Agility Record Sheet'!K412,""))</f>
        <v/>
      </c>
    </row>
    <row r="372" spans="2:6" ht="14.25" customHeight="1" x14ac:dyDescent="0.35">
      <c r="B372" s="8" t="str">
        <f>IF('Agility Record Sheet'!B413="","",'Agility Record Sheet'!B413)</f>
        <v/>
      </c>
      <c r="C372" s="9" t="str">
        <f>IF('Agility Record Sheet'!F413="Agility",'Agility Record Sheet'!K413,"")</f>
        <v/>
      </c>
      <c r="D372" s="9" t="str">
        <f>IF('Agility Record Sheet'!F413="Jumping",'Agility Record Sheet'!K413,"")</f>
        <v/>
      </c>
      <c r="E372" s="9" t="str">
        <f>IF(B372&lt;CutOffDate,"",IF('Agility Record Sheet'!F413="Agility",'Agility Record Sheet'!K413,""))</f>
        <v/>
      </c>
      <c r="F372" s="9" t="str">
        <f>IF(B372&lt;CutOffDate,"",IF('Agility Record Sheet'!F413="Jumping",'Agility Record Sheet'!K413,""))</f>
        <v/>
      </c>
    </row>
    <row r="373" spans="2:6" ht="14.25" customHeight="1" x14ac:dyDescent="0.35">
      <c r="B373" s="8" t="str">
        <f>IF('Agility Record Sheet'!B414="","",'Agility Record Sheet'!B414)</f>
        <v/>
      </c>
      <c r="C373" s="9" t="str">
        <f>IF('Agility Record Sheet'!F414="Agility",'Agility Record Sheet'!K414,"")</f>
        <v/>
      </c>
      <c r="D373" s="9" t="str">
        <f>IF('Agility Record Sheet'!F414="Jumping",'Agility Record Sheet'!K414,"")</f>
        <v/>
      </c>
      <c r="E373" s="9" t="str">
        <f>IF(B373&lt;CutOffDate,"",IF('Agility Record Sheet'!F414="Agility",'Agility Record Sheet'!K414,""))</f>
        <v/>
      </c>
      <c r="F373" s="9" t="str">
        <f>IF(B373&lt;CutOffDate,"",IF('Agility Record Sheet'!F414="Jumping",'Agility Record Sheet'!K414,""))</f>
        <v/>
      </c>
    </row>
    <row r="374" spans="2:6" ht="14.25" customHeight="1" x14ac:dyDescent="0.35">
      <c r="B374" s="8" t="str">
        <f>IF('Agility Record Sheet'!B415="","",'Agility Record Sheet'!B415)</f>
        <v/>
      </c>
      <c r="C374" s="9" t="str">
        <f>IF('Agility Record Sheet'!F415="Agility",'Agility Record Sheet'!K415,"")</f>
        <v/>
      </c>
      <c r="D374" s="9" t="str">
        <f>IF('Agility Record Sheet'!F415="Jumping",'Agility Record Sheet'!K415,"")</f>
        <v/>
      </c>
      <c r="E374" s="9" t="str">
        <f>IF(B374&lt;CutOffDate,"",IF('Agility Record Sheet'!F415="Agility",'Agility Record Sheet'!K415,""))</f>
        <v/>
      </c>
      <c r="F374" s="9" t="str">
        <f>IF(B374&lt;CutOffDate,"",IF('Agility Record Sheet'!F415="Jumping",'Agility Record Sheet'!K415,""))</f>
        <v/>
      </c>
    </row>
    <row r="375" spans="2:6" ht="14.25" customHeight="1" x14ac:dyDescent="0.35">
      <c r="B375" s="8" t="str">
        <f>IF('Agility Record Sheet'!B416="","",'Agility Record Sheet'!B416)</f>
        <v/>
      </c>
      <c r="C375" s="9" t="str">
        <f>IF('Agility Record Sheet'!F416="Agility",'Agility Record Sheet'!K416,"")</f>
        <v/>
      </c>
      <c r="D375" s="9" t="str">
        <f>IF('Agility Record Sheet'!F416="Jumping",'Agility Record Sheet'!K416,"")</f>
        <v/>
      </c>
      <c r="E375" s="9" t="str">
        <f>IF(B375&lt;CutOffDate,"",IF('Agility Record Sheet'!F416="Agility",'Agility Record Sheet'!K416,""))</f>
        <v/>
      </c>
      <c r="F375" s="9" t="str">
        <f>IF(B375&lt;CutOffDate,"",IF('Agility Record Sheet'!F416="Jumping",'Agility Record Sheet'!K416,""))</f>
        <v/>
      </c>
    </row>
    <row r="376" spans="2:6" ht="14.25" customHeight="1" x14ac:dyDescent="0.35">
      <c r="B376" s="8" t="str">
        <f>IF('Agility Record Sheet'!B417="","",'Agility Record Sheet'!B417)</f>
        <v/>
      </c>
      <c r="C376" s="9" t="str">
        <f>IF('Agility Record Sheet'!F417="Agility",'Agility Record Sheet'!K417,"")</f>
        <v/>
      </c>
      <c r="D376" s="9" t="str">
        <f>IF('Agility Record Sheet'!F417="Jumping",'Agility Record Sheet'!K417,"")</f>
        <v/>
      </c>
      <c r="E376" s="9" t="str">
        <f>IF(B376&lt;CutOffDate,"",IF('Agility Record Sheet'!F417="Agility",'Agility Record Sheet'!K417,""))</f>
        <v/>
      </c>
      <c r="F376" s="9" t="str">
        <f>IF(B376&lt;CutOffDate,"",IF('Agility Record Sheet'!F417="Jumping",'Agility Record Sheet'!K417,""))</f>
        <v/>
      </c>
    </row>
    <row r="377" spans="2:6" ht="14.25" customHeight="1" x14ac:dyDescent="0.35">
      <c r="B377" s="8" t="str">
        <f>IF('Agility Record Sheet'!B418="","",'Agility Record Sheet'!B418)</f>
        <v/>
      </c>
      <c r="C377" s="9" t="str">
        <f>IF('Agility Record Sheet'!F418="Agility",'Agility Record Sheet'!K418,"")</f>
        <v/>
      </c>
      <c r="D377" s="9" t="str">
        <f>IF('Agility Record Sheet'!F418="Jumping",'Agility Record Sheet'!K418,"")</f>
        <v/>
      </c>
      <c r="E377" s="9" t="str">
        <f>IF(B377&lt;CutOffDate,"",IF('Agility Record Sheet'!F418="Agility",'Agility Record Sheet'!K418,""))</f>
        <v/>
      </c>
      <c r="F377" s="9" t="str">
        <f>IF(B377&lt;CutOffDate,"",IF('Agility Record Sheet'!F418="Jumping",'Agility Record Sheet'!K418,""))</f>
        <v/>
      </c>
    </row>
    <row r="378" spans="2:6" ht="14.25" customHeight="1" x14ac:dyDescent="0.35">
      <c r="B378" s="8" t="str">
        <f>IF('Agility Record Sheet'!B419="","",'Agility Record Sheet'!B419)</f>
        <v/>
      </c>
      <c r="C378" s="9" t="str">
        <f>IF('Agility Record Sheet'!F419="Agility",'Agility Record Sheet'!K419,"")</f>
        <v/>
      </c>
      <c r="D378" s="9" t="str">
        <f>IF('Agility Record Sheet'!F419="Jumping",'Agility Record Sheet'!K419,"")</f>
        <v/>
      </c>
      <c r="E378" s="9" t="str">
        <f>IF(B378&lt;CutOffDate,"",IF('Agility Record Sheet'!F419="Agility",'Agility Record Sheet'!K419,""))</f>
        <v/>
      </c>
      <c r="F378" s="9" t="str">
        <f>IF(B378&lt;CutOffDate,"",IF('Agility Record Sheet'!F419="Jumping",'Agility Record Sheet'!K419,""))</f>
        <v/>
      </c>
    </row>
    <row r="379" spans="2:6" ht="14.25" customHeight="1" x14ac:dyDescent="0.35">
      <c r="B379" s="8" t="str">
        <f>IF('Agility Record Sheet'!B420="","",'Agility Record Sheet'!B420)</f>
        <v/>
      </c>
      <c r="C379" s="9" t="str">
        <f>IF('Agility Record Sheet'!F420="Agility",'Agility Record Sheet'!K420,"")</f>
        <v/>
      </c>
      <c r="D379" s="9" t="str">
        <f>IF('Agility Record Sheet'!F420="Jumping",'Agility Record Sheet'!K420,"")</f>
        <v/>
      </c>
      <c r="E379" s="9" t="str">
        <f>IF(B379&lt;CutOffDate,"",IF('Agility Record Sheet'!F420="Agility",'Agility Record Sheet'!K420,""))</f>
        <v/>
      </c>
      <c r="F379" s="9" t="str">
        <f>IF(B379&lt;CutOffDate,"",IF('Agility Record Sheet'!F420="Jumping",'Agility Record Sheet'!K420,""))</f>
        <v/>
      </c>
    </row>
    <row r="380" spans="2:6" ht="14.25" customHeight="1" x14ac:dyDescent="0.35">
      <c r="B380" s="8" t="str">
        <f>IF('Agility Record Sheet'!B421="","",'Agility Record Sheet'!B421)</f>
        <v/>
      </c>
      <c r="C380" s="9" t="str">
        <f>IF('Agility Record Sheet'!F421="Agility",'Agility Record Sheet'!K421,"")</f>
        <v/>
      </c>
      <c r="D380" s="9" t="str">
        <f>IF('Agility Record Sheet'!F421="Jumping",'Agility Record Sheet'!K421,"")</f>
        <v/>
      </c>
      <c r="E380" s="9" t="str">
        <f>IF(B380&lt;CutOffDate,"",IF('Agility Record Sheet'!F421="Agility",'Agility Record Sheet'!K421,""))</f>
        <v/>
      </c>
      <c r="F380" s="9" t="str">
        <f>IF(B380&lt;CutOffDate,"",IF('Agility Record Sheet'!F421="Jumping",'Agility Record Sheet'!K421,""))</f>
        <v/>
      </c>
    </row>
    <row r="381" spans="2:6" ht="14.25" customHeight="1" x14ac:dyDescent="0.35">
      <c r="B381" s="8" t="str">
        <f>IF('Agility Record Sheet'!B422="","",'Agility Record Sheet'!B422)</f>
        <v/>
      </c>
      <c r="C381" s="9" t="str">
        <f>IF('Agility Record Sheet'!F422="Agility",'Agility Record Sheet'!K422,"")</f>
        <v/>
      </c>
      <c r="D381" s="9" t="str">
        <f>IF('Agility Record Sheet'!F422="Jumping",'Agility Record Sheet'!K422,"")</f>
        <v/>
      </c>
      <c r="E381" s="9" t="str">
        <f>IF(B381&lt;CutOffDate,"",IF('Agility Record Sheet'!F422="Agility",'Agility Record Sheet'!K422,""))</f>
        <v/>
      </c>
      <c r="F381" s="9" t="str">
        <f>IF(B381&lt;CutOffDate,"",IF('Agility Record Sheet'!F422="Jumping",'Agility Record Sheet'!K422,""))</f>
        <v/>
      </c>
    </row>
    <row r="382" spans="2:6" ht="14.25" customHeight="1" x14ac:dyDescent="0.35">
      <c r="B382" s="8" t="str">
        <f>IF('Agility Record Sheet'!B423="","",'Agility Record Sheet'!B423)</f>
        <v/>
      </c>
      <c r="C382" s="9" t="str">
        <f>IF('Agility Record Sheet'!F423="Agility",'Agility Record Sheet'!K423,"")</f>
        <v/>
      </c>
      <c r="D382" s="9" t="str">
        <f>IF('Agility Record Sheet'!F423="Jumping",'Agility Record Sheet'!K423,"")</f>
        <v/>
      </c>
      <c r="E382" s="9" t="str">
        <f>IF(B382&lt;CutOffDate,"",IF('Agility Record Sheet'!F423="Agility",'Agility Record Sheet'!K423,""))</f>
        <v/>
      </c>
      <c r="F382" s="9" t="str">
        <f>IF(B382&lt;CutOffDate,"",IF('Agility Record Sheet'!F423="Jumping",'Agility Record Sheet'!K423,""))</f>
        <v/>
      </c>
    </row>
    <row r="383" spans="2:6" ht="14.25" customHeight="1" x14ac:dyDescent="0.35">
      <c r="B383" s="8" t="str">
        <f>IF('Agility Record Sheet'!B424="","",'Agility Record Sheet'!B424)</f>
        <v/>
      </c>
      <c r="C383" s="9" t="str">
        <f>IF('Agility Record Sheet'!F424="Agility",'Agility Record Sheet'!K424,"")</f>
        <v/>
      </c>
      <c r="D383" s="9" t="str">
        <f>IF('Agility Record Sheet'!F424="Jumping",'Agility Record Sheet'!K424,"")</f>
        <v/>
      </c>
      <c r="E383" s="9" t="str">
        <f>IF(B383&lt;CutOffDate,"",IF('Agility Record Sheet'!F424="Agility",'Agility Record Sheet'!K424,""))</f>
        <v/>
      </c>
      <c r="F383" s="9" t="str">
        <f>IF(B383&lt;CutOffDate,"",IF('Agility Record Sheet'!F424="Jumping",'Agility Record Sheet'!K424,""))</f>
        <v/>
      </c>
    </row>
    <row r="384" spans="2:6" ht="14.25" customHeight="1" x14ac:dyDescent="0.35">
      <c r="B384" s="8" t="str">
        <f>IF('Agility Record Sheet'!B425="","",'Agility Record Sheet'!B425)</f>
        <v/>
      </c>
      <c r="C384" s="9" t="str">
        <f>IF('Agility Record Sheet'!F425="Agility",'Agility Record Sheet'!K425,"")</f>
        <v/>
      </c>
      <c r="D384" s="9" t="str">
        <f>IF('Agility Record Sheet'!F425="Jumping",'Agility Record Sheet'!K425,"")</f>
        <v/>
      </c>
      <c r="E384" s="9" t="str">
        <f>IF(B384&lt;CutOffDate,"",IF('Agility Record Sheet'!F425="Agility",'Agility Record Sheet'!K425,""))</f>
        <v/>
      </c>
      <c r="F384" s="9" t="str">
        <f>IF(B384&lt;CutOffDate,"",IF('Agility Record Sheet'!F425="Jumping",'Agility Record Sheet'!K425,""))</f>
        <v/>
      </c>
    </row>
    <row r="385" spans="2:6" ht="14.25" customHeight="1" x14ac:dyDescent="0.35">
      <c r="B385" s="8" t="str">
        <f>IF('Agility Record Sheet'!B426="","",'Agility Record Sheet'!B426)</f>
        <v/>
      </c>
      <c r="C385" s="9" t="str">
        <f>IF('Agility Record Sheet'!F426="Agility",'Agility Record Sheet'!K426,"")</f>
        <v/>
      </c>
      <c r="D385" s="9" t="str">
        <f>IF('Agility Record Sheet'!F426="Jumping",'Agility Record Sheet'!K426,"")</f>
        <v/>
      </c>
      <c r="E385" s="9" t="str">
        <f>IF(B385&lt;CutOffDate,"",IF('Agility Record Sheet'!F426="Agility",'Agility Record Sheet'!K426,""))</f>
        <v/>
      </c>
      <c r="F385" s="9" t="str">
        <f>IF(B385&lt;CutOffDate,"",IF('Agility Record Sheet'!F426="Jumping",'Agility Record Sheet'!K426,""))</f>
        <v/>
      </c>
    </row>
    <row r="386" spans="2:6" ht="14.25" customHeight="1" x14ac:dyDescent="0.35">
      <c r="B386" s="8" t="str">
        <f>IF('Agility Record Sheet'!B427="","",'Agility Record Sheet'!B427)</f>
        <v/>
      </c>
      <c r="C386" s="9" t="str">
        <f>IF('Agility Record Sheet'!F427="Agility",'Agility Record Sheet'!K427,"")</f>
        <v/>
      </c>
      <c r="D386" s="9" t="str">
        <f>IF('Agility Record Sheet'!F427="Jumping",'Agility Record Sheet'!K427,"")</f>
        <v/>
      </c>
      <c r="E386" s="9" t="str">
        <f>IF(B386&lt;CutOffDate,"",IF('Agility Record Sheet'!F427="Agility",'Agility Record Sheet'!K427,""))</f>
        <v/>
      </c>
      <c r="F386" s="9" t="str">
        <f>IF(B386&lt;CutOffDate,"",IF('Agility Record Sheet'!F427="Jumping",'Agility Record Sheet'!K427,""))</f>
        <v/>
      </c>
    </row>
    <row r="387" spans="2:6" ht="14.25" customHeight="1" x14ac:dyDescent="0.35">
      <c r="B387" s="8" t="str">
        <f>IF('Agility Record Sheet'!B428="","",'Agility Record Sheet'!B428)</f>
        <v/>
      </c>
      <c r="C387" s="9" t="str">
        <f>IF('Agility Record Sheet'!F428="Agility",'Agility Record Sheet'!K428,"")</f>
        <v/>
      </c>
      <c r="D387" s="9" t="str">
        <f>IF('Agility Record Sheet'!F428="Jumping",'Agility Record Sheet'!K428,"")</f>
        <v/>
      </c>
      <c r="E387" s="9" t="str">
        <f>IF(B387&lt;CutOffDate,"",IF('Agility Record Sheet'!F428="Agility",'Agility Record Sheet'!K428,""))</f>
        <v/>
      </c>
      <c r="F387" s="9" t="str">
        <f>IF(B387&lt;CutOffDate,"",IF('Agility Record Sheet'!F428="Jumping",'Agility Record Sheet'!K428,""))</f>
        <v/>
      </c>
    </row>
    <row r="388" spans="2:6" ht="14.25" customHeight="1" x14ac:dyDescent="0.35">
      <c r="B388" s="8" t="str">
        <f>IF('Agility Record Sheet'!B429="","",'Agility Record Sheet'!B429)</f>
        <v/>
      </c>
      <c r="C388" s="9" t="str">
        <f>IF('Agility Record Sheet'!F429="Agility",'Agility Record Sheet'!K429,"")</f>
        <v/>
      </c>
      <c r="D388" s="9" t="str">
        <f>IF('Agility Record Sheet'!F429="Jumping",'Agility Record Sheet'!K429,"")</f>
        <v/>
      </c>
      <c r="E388" s="9" t="str">
        <f>IF(B388&lt;CutOffDate,"",IF('Agility Record Sheet'!F429="Agility",'Agility Record Sheet'!K429,""))</f>
        <v/>
      </c>
      <c r="F388" s="9" t="str">
        <f>IF(B388&lt;CutOffDate,"",IF('Agility Record Sheet'!F429="Jumping",'Agility Record Sheet'!K429,""))</f>
        <v/>
      </c>
    </row>
    <row r="389" spans="2:6" ht="14.25" customHeight="1" x14ac:dyDescent="0.35">
      <c r="B389" s="8" t="str">
        <f>IF('Agility Record Sheet'!B430="","",'Agility Record Sheet'!B430)</f>
        <v/>
      </c>
      <c r="C389" s="9" t="str">
        <f>IF('Agility Record Sheet'!F430="Agility",'Agility Record Sheet'!K430,"")</f>
        <v/>
      </c>
      <c r="D389" s="9" t="str">
        <f>IF('Agility Record Sheet'!F430="Jumping",'Agility Record Sheet'!K430,"")</f>
        <v/>
      </c>
      <c r="E389" s="9" t="str">
        <f>IF(B389&lt;CutOffDate,"",IF('Agility Record Sheet'!F430="Agility",'Agility Record Sheet'!K430,""))</f>
        <v/>
      </c>
      <c r="F389" s="9" t="str">
        <f>IF(B389&lt;CutOffDate,"",IF('Agility Record Sheet'!F430="Jumping",'Agility Record Sheet'!K430,""))</f>
        <v/>
      </c>
    </row>
    <row r="390" spans="2:6" ht="14.25" customHeight="1" x14ac:dyDescent="0.35">
      <c r="B390" s="8" t="str">
        <f>IF('Agility Record Sheet'!B431="","",'Agility Record Sheet'!B431)</f>
        <v/>
      </c>
      <c r="C390" s="9" t="str">
        <f>IF('Agility Record Sheet'!F431="Agility",'Agility Record Sheet'!K431,"")</f>
        <v/>
      </c>
      <c r="D390" s="9" t="str">
        <f>IF('Agility Record Sheet'!F431="Jumping",'Agility Record Sheet'!K431,"")</f>
        <v/>
      </c>
      <c r="E390" s="9" t="str">
        <f>IF(B390&lt;CutOffDate,"",IF('Agility Record Sheet'!F431="Agility",'Agility Record Sheet'!K431,""))</f>
        <v/>
      </c>
      <c r="F390" s="9" t="str">
        <f>IF(B390&lt;CutOffDate,"",IF('Agility Record Sheet'!F431="Jumping",'Agility Record Sheet'!K431,""))</f>
        <v/>
      </c>
    </row>
    <row r="391" spans="2:6" ht="14.25" customHeight="1" x14ac:dyDescent="0.35">
      <c r="B391" s="8" t="str">
        <f>IF('Agility Record Sheet'!B432="","",'Agility Record Sheet'!B432)</f>
        <v/>
      </c>
      <c r="C391" s="9" t="str">
        <f>IF('Agility Record Sheet'!F432="Agility",'Agility Record Sheet'!K432,"")</f>
        <v/>
      </c>
      <c r="D391" s="9" t="str">
        <f>IF('Agility Record Sheet'!F432="Jumping",'Agility Record Sheet'!K432,"")</f>
        <v/>
      </c>
      <c r="E391" s="9" t="str">
        <f>IF(B391&lt;CutOffDate,"",IF('Agility Record Sheet'!F432="Agility",'Agility Record Sheet'!K432,""))</f>
        <v/>
      </c>
      <c r="F391" s="9" t="str">
        <f>IF(B391&lt;CutOffDate,"",IF('Agility Record Sheet'!F432="Jumping",'Agility Record Sheet'!K432,""))</f>
        <v/>
      </c>
    </row>
    <row r="392" spans="2:6" ht="14.25" customHeight="1" x14ac:dyDescent="0.35">
      <c r="B392" s="8" t="str">
        <f>IF('Agility Record Sheet'!B433="","",'Agility Record Sheet'!B433)</f>
        <v/>
      </c>
      <c r="C392" s="9" t="str">
        <f>IF('Agility Record Sheet'!F433="Agility",'Agility Record Sheet'!K433,"")</f>
        <v/>
      </c>
      <c r="D392" s="9" t="str">
        <f>IF('Agility Record Sheet'!F433="Jumping",'Agility Record Sheet'!K433,"")</f>
        <v/>
      </c>
      <c r="E392" s="9" t="str">
        <f>IF(B392&lt;CutOffDate,"",IF('Agility Record Sheet'!F433="Agility",'Agility Record Sheet'!K433,""))</f>
        <v/>
      </c>
      <c r="F392" s="9" t="str">
        <f>IF(B392&lt;CutOffDate,"",IF('Agility Record Sheet'!F433="Jumping",'Agility Record Sheet'!K433,""))</f>
        <v/>
      </c>
    </row>
    <row r="393" spans="2:6" ht="14.25" customHeight="1" x14ac:dyDescent="0.35">
      <c r="B393" s="8" t="str">
        <f>IF('Agility Record Sheet'!B434="","",'Agility Record Sheet'!B434)</f>
        <v/>
      </c>
      <c r="C393" s="9" t="str">
        <f>IF('Agility Record Sheet'!F434="Agility",'Agility Record Sheet'!K434,"")</f>
        <v/>
      </c>
      <c r="D393" s="9" t="str">
        <f>IF('Agility Record Sheet'!F434="Jumping",'Agility Record Sheet'!K434,"")</f>
        <v/>
      </c>
      <c r="E393" s="9" t="str">
        <f>IF(B393&lt;CutOffDate,"",IF('Agility Record Sheet'!F434="Agility",'Agility Record Sheet'!K434,""))</f>
        <v/>
      </c>
      <c r="F393" s="9" t="str">
        <f>IF(B393&lt;CutOffDate,"",IF('Agility Record Sheet'!F434="Jumping",'Agility Record Sheet'!K434,""))</f>
        <v/>
      </c>
    </row>
    <row r="394" spans="2:6" ht="14.25" customHeight="1" x14ac:dyDescent="0.35">
      <c r="B394" s="8" t="str">
        <f>IF('Agility Record Sheet'!B435="","",'Agility Record Sheet'!B435)</f>
        <v/>
      </c>
      <c r="C394" s="9" t="str">
        <f>IF('Agility Record Sheet'!F435="Agility",'Agility Record Sheet'!K435,"")</f>
        <v/>
      </c>
      <c r="D394" s="9" t="str">
        <f>IF('Agility Record Sheet'!F435="Jumping",'Agility Record Sheet'!K435,"")</f>
        <v/>
      </c>
      <c r="E394" s="9" t="str">
        <f>IF(B394&lt;CutOffDate,"",IF('Agility Record Sheet'!F435="Agility",'Agility Record Sheet'!K435,""))</f>
        <v/>
      </c>
      <c r="F394" s="9" t="str">
        <f>IF(B394&lt;CutOffDate,"",IF('Agility Record Sheet'!F435="Jumping",'Agility Record Sheet'!K435,""))</f>
        <v/>
      </c>
    </row>
    <row r="395" spans="2:6" ht="14.25" customHeight="1" x14ac:dyDescent="0.35">
      <c r="B395" s="8" t="str">
        <f>IF('Agility Record Sheet'!B436="","",'Agility Record Sheet'!B436)</f>
        <v/>
      </c>
      <c r="C395" s="9" t="str">
        <f>IF('Agility Record Sheet'!F436="Agility",'Agility Record Sheet'!K436,"")</f>
        <v/>
      </c>
      <c r="D395" s="9" t="str">
        <f>IF('Agility Record Sheet'!F436="Jumping",'Agility Record Sheet'!K436,"")</f>
        <v/>
      </c>
      <c r="E395" s="9" t="str">
        <f>IF(B395&lt;CutOffDate,"",IF('Agility Record Sheet'!F436="Agility",'Agility Record Sheet'!K436,""))</f>
        <v/>
      </c>
      <c r="F395" s="9" t="str">
        <f>IF(B395&lt;CutOffDate,"",IF('Agility Record Sheet'!F436="Jumping",'Agility Record Sheet'!K436,""))</f>
        <v/>
      </c>
    </row>
    <row r="396" spans="2:6" ht="14.25" customHeight="1" x14ac:dyDescent="0.35">
      <c r="B396" s="8" t="str">
        <f>IF('Agility Record Sheet'!B437="","",'Agility Record Sheet'!B437)</f>
        <v/>
      </c>
      <c r="C396" s="9" t="str">
        <f>IF('Agility Record Sheet'!F437="Agility",'Agility Record Sheet'!K437,"")</f>
        <v/>
      </c>
      <c r="D396" s="9" t="str">
        <f>IF('Agility Record Sheet'!F437="Jumping",'Agility Record Sheet'!K437,"")</f>
        <v/>
      </c>
      <c r="E396" s="9" t="str">
        <f>IF(B396&lt;CutOffDate,"",IF('Agility Record Sheet'!F437="Agility",'Agility Record Sheet'!K437,""))</f>
        <v/>
      </c>
      <c r="F396" s="9" t="str">
        <f>IF(B396&lt;CutOffDate,"",IF('Agility Record Sheet'!F437="Jumping",'Agility Record Sheet'!K437,""))</f>
        <v/>
      </c>
    </row>
    <row r="397" spans="2:6" ht="14.25" customHeight="1" x14ac:dyDescent="0.35">
      <c r="B397" s="8" t="str">
        <f>IF('Agility Record Sheet'!B438="","",'Agility Record Sheet'!B438)</f>
        <v/>
      </c>
      <c r="C397" s="9" t="str">
        <f>IF('Agility Record Sheet'!F438="Agility",'Agility Record Sheet'!K438,"")</f>
        <v/>
      </c>
      <c r="D397" s="9" t="str">
        <f>IF('Agility Record Sheet'!F438="Jumping",'Agility Record Sheet'!K438,"")</f>
        <v/>
      </c>
      <c r="E397" s="9" t="str">
        <f>IF(B397&lt;CutOffDate,"",IF('Agility Record Sheet'!F438="Agility",'Agility Record Sheet'!K438,""))</f>
        <v/>
      </c>
      <c r="F397" s="9" t="str">
        <f>IF(B397&lt;CutOffDate,"",IF('Agility Record Sheet'!F438="Jumping",'Agility Record Sheet'!K438,""))</f>
        <v/>
      </c>
    </row>
    <row r="398" spans="2:6" ht="14.25" customHeight="1" x14ac:dyDescent="0.35">
      <c r="B398" s="8" t="str">
        <f>IF('Agility Record Sheet'!B439="","",'Agility Record Sheet'!B439)</f>
        <v/>
      </c>
      <c r="C398" s="9" t="str">
        <f>IF('Agility Record Sheet'!F439="Agility",'Agility Record Sheet'!K439,"")</f>
        <v/>
      </c>
      <c r="D398" s="9" t="str">
        <f>IF('Agility Record Sheet'!F439="Jumping",'Agility Record Sheet'!K439,"")</f>
        <v/>
      </c>
      <c r="E398" s="9" t="str">
        <f>IF(B398&lt;CutOffDate,"",IF('Agility Record Sheet'!F439="Agility",'Agility Record Sheet'!K439,""))</f>
        <v/>
      </c>
      <c r="F398" s="9" t="str">
        <f>IF(B398&lt;CutOffDate,"",IF('Agility Record Sheet'!F439="Jumping",'Agility Record Sheet'!K439,""))</f>
        <v/>
      </c>
    </row>
    <row r="399" spans="2:6" ht="14.25" customHeight="1" x14ac:dyDescent="0.35">
      <c r="B399" s="8" t="str">
        <f>IF('Agility Record Sheet'!B440="","",'Agility Record Sheet'!B440)</f>
        <v/>
      </c>
      <c r="C399" s="9" t="str">
        <f>IF('Agility Record Sheet'!F440="Agility",'Agility Record Sheet'!K440,"")</f>
        <v/>
      </c>
      <c r="D399" s="9" t="str">
        <f>IF('Agility Record Sheet'!F440="Jumping",'Agility Record Sheet'!K440,"")</f>
        <v/>
      </c>
      <c r="E399" s="9" t="str">
        <f>IF(B399&lt;CutOffDate,"",IF('Agility Record Sheet'!F440="Agility",'Agility Record Sheet'!K440,""))</f>
        <v/>
      </c>
      <c r="F399" s="9" t="str">
        <f>IF(B399&lt;CutOffDate,"",IF('Agility Record Sheet'!F440="Jumping",'Agility Record Sheet'!K440,""))</f>
        <v/>
      </c>
    </row>
    <row r="400" spans="2:6" ht="14.25" customHeight="1" x14ac:dyDescent="0.35">
      <c r="B400" s="8" t="str">
        <f>IF('Agility Record Sheet'!B441="","",'Agility Record Sheet'!B441)</f>
        <v/>
      </c>
      <c r="C400" s="9" t="str">
        <f>IF('Agility Record Sheet'!F441="Agility",'Agility Record Sheet'!K441,"")</f>
        <v/>
      </c>
      <c r="D400" s="9" t="str">
        <f>IF('Agility Record Sheet'!F441="Jumping",'Agility Record Sheet'!K441,"")</f>
        <v/>
      </c>
      <c r="E400" s="9" t="str">
        <f>IF(B400&lt;CutOffDate,"",IF('Agility Record Sheet'!F441="Agility",'Agility Record Sheet'!K441,""))</f>
        <v/>
      </c>
      <c r="F400" s="9" t="str">
        <f>IF(B400&lt;CutOffDate,"",IF('Agility Record Sheet'!F441="Jumping",'Agility Record Sheet'!K441,""))</f>
        <v/>
      </c>
    </row>
    <row r="401" spans="2:6" ht="14.25" customHeight="1" x14ac:dyDescent="0.35">
      <c r="B401" s="8" t="str">
        <f>IF('Agility Record Sheet'!B442="","",'Agility Record Sheet'!B442)</f>
        <v/>
      </c>
      <c r="C401" s="9" t="str">
        <f>IF('Agility Record Sheet'!F442="Agility",'Agility Record Sheet'!K442,"")</f>
        <v/>
      </c>
      <c r="D401" s="9" t="str">
        <f>IF('Agility Record Sheet'!F442="Jumping",'Agility Record Sheet'!K442,"")</f>
        <v/>
      </c>
      <c r="E401" s="9" t="str">
        <f>IF(B401&lt;CutOffDate,"",IF('Agility Record Sheet'!F442="Agility",'Agility Record Sheet'!K442,""))</f>
        <v/>
      </c>
      <c r="F401" s="9" t="str">
        <f>IF(B401&lt;CutOffDate,"",IF('Agility Record Sheet'!F442="Jumping",'Agility Record Sheet'!K442,""))</f>
        <v/>
      </c>
    </row>
    <row r="402" spans="2:6" ht="14.25" customHeight="1" x14ac:dyDescent="0.35">
      <c r="B402" s="8" t="str">
        <f>IF('Agility Record Sheet'!B443="","",'Agility Record Sheet'!B443)</f>
        <v/>
      </c>
      <c r="C402" s="9" t="str">
        <f>IF('Agility Record Sheet'!F443="Agility",'Agility Record Sheet'!K443,"")</f>
        <v/>
      </c>
      <c r="D402" s="9" t="str">
        <f>IF('Agility Record Sheet'!F443="Jumping",'Agility Record Sheet'!K443,"")</f>
        <v/>
      </c>
      <c r="E402" s="9" t="str">
        <f>IF(B402&lt;CutOffDate,"",IF('Agility Record Sheet'!F443="Agility",'Agility Record Sheet'!K443,""))</f>
        <v/>
      </c>
      <c r="F402" s="9" t="str">
        <f>IF(B402&lt;CutOffDate,"",IF('Agility Record Sheet'!F443="Jumping",'Agility Record Sheet'!K443,""))</f>
        <v/>
      </c>
    </row>
    <row r="403" spans="2:6" ht="14.25" customHeight="1" x14ac:dyDescent="0.35">
      <c r="B403" s="8" t="str">
        <f>IF('Agility Record Sheet'!B444="","",'Agility Record Sheet'!B444)</f>
        <v/>
      </c>
      <c r="C403" s="9" t="str">
        <f>IF('Agility Record Sheet'!F444="Agility",'Agility Record Sheet'!K444,"")</f>
        <v/>
      </c>
      <c r="D403" s="9" t="str">
        <f>IF('Agility Record Sheet'!F444="Jumping",'Agility Record Sheet'!K444,"")</f>
        <v/>
      </c>
      <c r="E403" s="9" t="str">
        <f>IF(B403&lt;CutOffDate,"",IF('Agility Record Sheet'!F444="Agility",'Agility Record Sheet'!K444,""))</f>
        <v/>
      </c>
      <c r="F403" s="9" t="str">
        <f>IF(B403&lt;CutOffDate,"",IF('Agility Record Sheet'!F444="Jumping",'Agility Record Sheet'!K444,""))</f>
        <v/>
      </c>
    </row>
    <row r="404" spans="2:6" ht="14.25" customHeight="1" x14ac:dyDescent="0.35">
      <c r="B404" s="8" t="str">
        <f>IF('Agility Record Sheet'!B445="","",'Agility Record Sheet'!B445)</f>
        <v/>
      </c>
      <c r="C404" s="9" t="str">
        <f>IF('Agility Record Sheet'!F445="Agility",'Agility Record Sheet'!K445,"")</f>
        <v/>
      </c>
      <c r="D404" s="9" t="str">
        <f>IF('Agility Record Sheet'!F445="Jumping",'Agility Record Sheet'!K445,"")</f>
        <v/>
      </c>
      <c r="E404" s="9" t="str">
        <f>IF(B404&lt;CutOffDate,"",IF('Agility Record Sheet'!F445="Agility",'Agility Record Sheet'!K445,""))</f>
        <v/>
      </c>
      <c r="F404" s="9" t="str">
        <f>IF(B404&lt;CutOffDate,"",IF('Agility Record Sheet'!F445="Jumping",'Agility Record Sheet'!K445,""))</f>
        <v/>
      </c>
    </row>
    <row r="405" spans="2:6" ht="14.25" customHeight="1" x14ac:dyDescent="0.35">
      <c r="B405" s="8" t="str">
        <f>IF('Agility Record Sheet'!B446="","",'Agility Record Sheet'!B446)</f>
        <v/>
      </c>
      <c r="C405" s="9" t="str">
        <f>IF('Agility Record Sheet'!F446="Agility",'Agility Record Sheet'!K446,"")</f>
        <v/>
      </c>
      <c r="D405" s="9" t="str">
        <f>IF('Agility Record Sheet'!F446="Jumping",'Agility Record Sheet'!K446,"")</f>
        <v/>
      </c>
      <c r="E405" s="9" t="str">
        <f>IF(B405&lt;CutOffDate,"",IF('Agility Record Sheet'!F446="Agility",'Agility Record Sheet'!K446,""))</f>
        <v/>
      </c>
      <c r="F405" s="9" t="str">
        <f>IF(B405&lt;CutOffDate,"",IF('Agility Record Sheet'!F446="Jumping",'Agility Record Sheet'!K446,""))</f>
        <v/>
      </c>
    </row>
    <row r="406" spans="2:6" ht="14.25" customHeight="1" x14ac:dyDescent="0.35">
      <c r="B406" s="8" t="str">
        <f>IF('Agility Record Sheet'!B447="","",'Agility Record Sheet'!B447)</f>
        <v/>
      </c>
      <c r="C406" s="9" t="str">
        <f>IF('Agility Record Sheet'!F447="Agility",'Agility Record Sheet'!K447,"")</f>
        <v/>
      </c>
      <c r="D406" s="9" t="str">
        <f>IF('Agility Record Sheet'!F447="Jumping",'Agility Record Sheet'!K447,"")</f>
        <v/>
      </c>
      <c r="E406" s="9" t="str">
        <f>IF(B406&lt;CutOffDate,"",IF('Agility Record Sheet'!F447="Agility",'Agility Record Sheet'!K447,""))</f>
        <v/>
      </c>
      <c r="F406" s="9" t="str">
        <f>IF(B406&lt;CutOffDate,"",IF('Agility Record Sheet'!F447="Jumping",'Agility Record Sheet'!K447,""))</f>
        <v/>
      </c>
    </row>
    <row r="407" spans="2:6" ht="14.25" customHeight="1" x14ac:dyDescent="0.35">
      <c r="B407" s="8" t="str">
        <f>IF('Agility Record Sheet'!B448="","",'Agility Record Sheet'!B448)</f>
        <v/>
      </c>
      <c r="C407" s="9" t="str">
        <f>IF('Agility Record Sheet'!F448="Agility",'Agility Record Sheet'!K448,"")</f>
        <v/>
      </c>
      <c r="D407" s="9" t="str">
        <f>IF('Agility Record Sheet'!F448="Jumping",'Agility Record Sheet'!K448,"")</f>
        <v/>
      </c>
      <c r="E407" s="9" t="str">
        <f>IF(B407&lt;CutOffDate,"",IF('Agility Record Sheet'!F448="Agility",'Agility Record Sheet'!K448,""))</f>
        <v/>
      </c>
      <c r="F407" s="9" t="str">
        <f>IF(B407&lt;CutOffDate,"",IF('Agility Record Sheet'!F448="Jumping",'Agility Record Sheet'!K448,""))</f>
        <v/>
      </c>
    </row>
    <row r="408" spans="2:6" ht="14.25" customHeight="1" x14ac:dyDescent="0.35">
      <c r="B408" s="8" t="str">
        <f>IF('Agility Record Sheet'!B449="","",'Agility Record Sheet'!B449)</f>
        <v/>
      </c>
      <c r="C408" s="9" t="str">
        <f>IF('Agility Record Sheet'!F449="Agility",'Agility Record Sheet'!K449,"")</f>
        <v/>
      </c>
      <c r="D408" s="9" t="str">
        <f>IF('Agility Record Sheet'!F449="Jumping",'Agility Record Sheet'!K449,"")</f>
        <v/>
      </c>
      <c r="E408" s="9" t="str">
        <f>IF(B408&lt;CutOffDate,"",IF('Agility Record Sheet'!F449="Agility",'Agility Record Sheet'!K449,""))</f>
        <v/>
      </c>
      <c r="F408" s="9" t="str">
        <f>IF(B408&lt;CutOffDate,"",IF('Agility Record Sheet'!F449="Jumping",'Agility Record Sheet'!K449,""))</f>
        <v/>
      </c>
    </row>
    <row r="409" spans="2:6" ht="14.25" customHeight="1" x14ac:dyDescent="0.35">
      <c r="B409" s="8" t="str">
        <f>IF('Agility Record Sheet'!B450="","",'Agility Record Sheet'!B450)</f>
        <v/>
      </c>
      <c r="C409" s="9" t="str">
        <f>IF('Agility Record Sheet'!F450="Agility",'Agility Record Sheet'!K450,"")</f>
        <v/>
      </c>
      <c r="D409" s="9" t="str">
        <f>IF('Agility Record Sheet'!F450="Jumping",'Agility Record Sheet'!K450,"")</f>
        <v/>
      </c>
      <c r="E409" s="9" t="str">
        <f>IF(B409&lt;CutOffDate,"",IF('Agility Record Sheet'!F450="Agility",'Agility Record Sheet'!K450,""))</f>
        <v/>
      </c>
      <c r="F409" s="9" t="str">
        <f>IF(B409&lt;CutOffDate,"",IF('Agility Record Sheet'!F450="Jumping",'Agility Record Sheet'!K450,""))</f>
        <v/>
      </c>
    </row>
    <row r="410" spans="2:6" ht="14.25" customHeight="1" x14ac:dyDescent="0.35">
      <c r="B410" s="8" t="str">
        <f>IF('Agility Record Sheet'!B451="","",'Agility Record Sheet'!B451)</f>
        <v/>
      </c>
      <c r="C410" s="9" t="str">
        <f>IF('Agility Record Sheet'!F451="Agility",'Agility Record Sheet'!K451,"")</f>
        <v/>
      </c>
      <c r="D410" s="9" t="str">
        <f>IF('Agility Record Sheet'!F451="Jumping",'Agility Record Sheet'!K451,"")</f>
        <v/>
      </c>
      <c r="E410" s="9" t="str">
        <f>IF(B410&lt;CutOffDate,"",IF('Agility Record Sheet'!F451="Agility",'Agility Record Sheet'!K451,""))</f>
        <v/>
      </c>
      <c r="F410" s="9" t="str">
        <f>IF(B410&lt;CutOffDate,"",IF('Agility Record Sheet'!F451="Jumping",'Agility Record Sheet'!K451,""))</f>
        <v/>
      </c>
    </row>
    <row r="411" spans="2:6" ht="14.25" customHeight="1" x14ac:dyDescent="0.35">
      <c r="B411" s="8" t="str">
        <f>IF('Agility Record Sheet'!B452="","",'Agility Record Sheet'!B452)</f>
        <v/>
      </c>
      <c r="C411" s="9" t="str">
        <f>IF('Agility Record Sheet'!F452="Agility",'Agility Record Sheet'!K452,"")</f>
        <v/>
      </c>
      <c r="D411" s="9" t="str">
        <f>IF('Agility Record Sheet'!F452="Jumping",'Agility Record Sheet'!K452,"")</f>
        <v/>
      </c>
      <c r="E411" s="9" t="str">
        <f>IF(B411&lt;CutOffDate,"",IF('Agility Record Sheet'!F452="Agility",'Agility Record Sheet'!K452,""))</f>
        <v/>
      </c>
      <c r="F411" s="9" t="str">
        <f>IF(B411&lt;CutOffDate,"",IF('Agility Record Sheet'!F452="Jumping",'Agility Record Sheet'!K452,""))</f>
        <v/>
      </c>
    </row>
    <row r="412" spans="2:6" ht="14.25" customHeight="1" x14ac:dyDescent="0.35">
      <c r="B412" s="8" t="str">
        <f>IF('Agility Record Sheet'!B453="","",'Agility Record Sheet'!B453)</f>
        <v/>
      </c>
      <c r="C412" s="9" t="str">
        <f>IF('Agility Record Sheet'!F453="Agility",'Agility Record Sheet'!K453,"")</f>
        <v/>
      </c>
      <c r="D412" s="9" t="str">
        <f>IF('Agility Record Sheet'!F453="Jumping",'Agility Record Sheet'!K453,"")</f>
        <v/>
      </c>
      <c r="E412" s="9" t="str">
        <f>IF(B412&lt;CutOffDate,"",IF('Agility Record Sheet'!F453="Agility",'Agility Record Sheet'!K453,""))</f>
        <v/>
      </c>
      <c r="F412" s="9" t="str">
        <f>IF(B412&lt;CutOffDate,"",IF('Agility Record Sheet'!F453="Jumping",'Agility Record Sheet'!K453,""))</f>
        <v/>
      </c>
    </row>
    <row r="413" spans="2:6" ht="14.25" customHeight="1" x14ac:dyDescent="0.35">
      <c r="B413" s="8" t="str">
        <f>IF('Agility Record Sheet'!B454="","",'Agility Record Sheet'!B454)</f>
        <v/>
      </c>
      <c r="C413" s="9" t="str">
        <f>IF('Agility Record Sheet'!F454="Agility",'Agility Record Sheet'!K454,"")</f>
        <v/>
      </c>
      <c r="D413" s="9" t="str">
        <f>IF('Agility Record Sheet'!F454="Jumping",'Agility Record Sheet'!K454,"")</f>
        <v/>
      </c>
      <c r="E413" s="9" t="str">
        <f>IF(B413&lt;CutOffDate,"",IF('Agility Record Sheet'!F454="Agility",'Agility Record Sheet'!K454,""))</f>
        <v/>
      </c>
      <c r="F413" s="9" t="str">
        <f>IF(B413&lt;CutOffDate,"",IF('Agility Record Sheet'!F454="Jumping",'Agility Record Sheet'!K454,""))</f>
        <v/>
      </c>
    </row>
    <row r="414" spans="2:6" ht="14.25" customHeight="1" x14ac:dyDescent="0.35">
      <c r="B414" s="8" t="str">
        <f>IF('Agility Record Sheet'!B455="","",'Agility Record Sheet'!B455)</f>
        <v/>
      </c>
      <c r="C414" s="9" t="str">
        <f>IF('Agility Record Sheet'!F455="Agility",'Agility Record Sheet'!K455,"")</f>
        <v/>
      </c>
      <c r="D414" s="9" t="str">
        <f>IF('Agility Record Sheet'!F455="Jumping",'Agility Record Sheet'!K455,"")</f>
        <v/>
      </c>
      <c r="E414" s="9" t="str">
        <f>IF(B414&lt;CutOffDate,"",IF('Agility Record Sheet'!F455="Agility",'Agility Record Sheet'!K455,""))</f>
        <v/>
      </c>
      <c r="F414" s="9" t="str">
        <f>IF(B414&lt;CutOffDate,"",IF('Agility Record Sheet'!F455="Jumping",'Agility Record Sheet'!K455,""))</f>
        <v/>
      </c>
    </row>
    <row r="415" spans="2:6" ht="14.25" customHeight="1" x14ac:dyDescent="0.35">
      <c r="B415" s="8" t="str">
        <f>IF('Agility Record Sheet'!B456="","",'Agility Record Sheet'!B456)</f>
        <v/>
      </c>
      <c r="C415" s="9" t="str">
        <f>IF('Agility Record Sheet'!F456="Agility",'Agility Record Sheet'!K456,"")</f>
        <v/>
      </c>
      <c r="D415" s="9" t="str">
        <f>IF('Agility Record Sheet'!F456="Jumping",'Agility Record Sheet'!K456,"")</f>
        <v/>
      </c>
      <c r="E415" s="9" t="str">
        <f>IF(B415&lt;CutOffDate,"",IF('Agility Record Sheet'!F456="Agility",'Agility Record Sheet'!K456,""))</f>
        <v/>
      </c>
      <c r="F415" s="9" t="str">
        <f>IF(B415&lt;CutOffDate,"",IF('Agility Record Sheet'!F456="Jumping",'Agility Record Sheet'!K456,""))</f>
        <v/>
      </c>
    </row>
    <row r="416" spans="2:6" ht="14.25" customHeight="1" x14ac:dyDescent="0.35">
      <c r="B416" s="8" t="str">
        <f>IF('Agility Record Sheet'!B457="","",'Agility Record Sheet'!B457)</f>
        <v/>
      </c>
      <c r="C416" s="9" t="str">
        <f>IF('Agility Record Sheet'!F457="Agility",'Agility Record Sheet'!K457,"")</f>
        <v/>
      </c>
      <c r="D416" s="9" t="str">
        <f>IF('Agility Record Sheet'!F457="Jumping",'Agility Record Sheet'!K457,"")</f>
        <v/>
      </c>
      <c r="E416" s="9" t="str">
        <f>IF(B416&lt;CutOffDate,"",IF('Agility Record Sheet'!F457="Agility",'Agility Record Sheet'!K457,""))</f>
        <v/>
      </c>
      <c r="F416" s="9" t="str">
        <f>IF(B416&lt;CutOffDate,"",IF('Agility Record Sheet'!F457="Jumping",'Agility Record Sheet'!K457,""))</f>
        <v/>
      </c>
    </row>
    <row r="417" spans="2:6" ht="14.25" customHeight="1" x14ac:dyDescent="0.35">
      <c r="B417" s="8" t="str">
        <f>IF('Agility Record Sheet'!B458="","",'Agility Record Sheet'!B458)</f>
        <v/>
      </c>
      <c r="C417" s="9" t="str">
        <f>IF('Agility Record Sheet'!F458="Agility",'Agility Record Sheet'!K458,"")</f>
        <v/>
      </c>
      <c r="D417" s="9" t="str">
        <f>IF('Agility Record Sheet'!F458="Jumping",'Agility Record Sheet'!K458,"")</f>
        <v/>
      </c>
      <c r="E417" s="9" t="str">
        <f>IF(B417&lt;CutOffDate,"",IF('Agility Record Sheet'!F458="Agility",'Agility Record Sheet'!K458,""))</f>
        <v/>
      </c>
      <c r="F417" s="9" t="str">
        <f>IF(B417&lt;CutOffDate,"",IF('Agility Record Sheet'!F458="Jumping",'Agility Record Sheet'!K458,""))</f>
        <v/>
      </c>
    </row>
    <row r="418" spans="2:6" ht="14.25" customHeight="1" x14ac:dyDescent="0.35">
      <c r="B418" s="8" t="str">
        <f>IF('Agility Record Sheet'!B459="","",'Agility Record Sheet'!B459)</f>
        <v/>
      </c>
      <c r="C418" s="9" t="str">
        <f>IF('Agility Record Sheet'!F459="Agility",'Agility Record Sheet'!K459,"")</f>
        <v/>
      </c>
      <c r="D418" s="9" t="str">
        <f>IF('Agility Record Sheet'!F459="Jumping",'Agility Record Sheet'!K459,"")</f>
        <v/>
      </c>
      <c r="E418" s="9" t="str">
        <f>IF(B418&lt;CutOffDate,"",IF('Agility Record Sheet'!F459="Agility",'Agility Record Sheet'!K459,""))</f>
        <v/>
      </c>
      <c r="F418" s="9" t="str">
        <f>IF(B418&lt;CutOffDate,"",IF('Agility Record Sheet'!F459="Jumping",'Agility Record Sheet'!K459,""))</f>
        <v/>
      </c>
    </row>
    <row r="419" spans="2:6" ht="14.25" customHeight="1" x14ac:dyDescent="0.35">
      <c r="B419" s="8" t="str">
        <f>IF('Agility Record Sheet'!B460="","",'Agility Record Sheet'!B460)</f>
        <v/>
      </c>
      <c r="C419" s="9" t="str">
        <f>IF('Agility Record Sheet'!F460="Agility",'Agility Record Sheet'!K460,"")</f>
        <v/>
      </c>
      <c r="D419" s="9" t="str">
        <f>IF('Agility Record Sheet'!F460="Jumping",'Agility Record Sheet'!K460,"")</f>
        <v/>
      </c>
      <c r="E419" s="9" t="str">
        <f>IF(B419&lt;CutOffDate,"",IF('Agility Record Sheet'!F460="Agility",'Agility Record Sheet'!K460,""))</f>
        <v/>
      </c>
      <c r="F419" s="9" t="str">
        <f>IF(B419&lt;CutOffDate,"",IF('Agility Record Sheet'!F460="Jumping",'Agility Record Sheet'!K460,""))</f>
        <v/>
      </c>
    </row>
    <row r="420" spans="2:6" ht="14.25" customHeight="1" x14ac:dyDescent="0.35">
      <c r="B420" s="8" t="str">
        <f>IF('Agility Record Sheet'!B461="","",'Agility Record Sheet'!B461)</f>
        <v/>
      </c>
      <c r="C420" s="9" t="str">
        <f>IF('Agility Record Sheet'!F461="Agility",'Agility Record Sheet'!K461,"")</f>
        <v/>
      </c>
      <c r="D420" s="9" t="str">
        <f>IF('Agility Record Sheet'!F461="Jumping",'Agility Record Sheet'!K461,"")</f>
        <v/>
      </c>
      <c r="E420" s="9" t="str">
        <f>IF(B420&lt;CutOffDate,"",IF('Agility Record Sheet'!F461="Agility",'Agility Record Sheet'!K461,""))</f>
        <v/>
      </c>
      <c r="F420" s="9" t="str">
        <f>IF(B420&lt;CutOffDate,"",IF('Agility Record Sheet'!F461="Jumping",'Agility Record Sheet'!K461,""))</f>
        <v/>
      </c>
    </row>
    <row r="421" spans="2:6" ht="14.25" customHeight="1" x14ac:dyDescent="0.35">
      <c r="B421" s="8" t="str">
        <f>IF('Agility Record Sheet'!B462="","",'Agility Record Sheet'!B462)</f>
        <v/>
      </c>
      <c r="C421" s="9" t="str">
        <f>IF('Agility Record Sheet'!F462="Agility",'Agility Record Sheet'!K462,"")</f>
        <v/>
      </c>
      <c r="D421" s="9" t="str">
        <f>IF('Agility Record Sheet'!F462="Jumping",'Agility Record Sheet'!K462,"")</f>
        <v/>
      </c>
      <c r="E421" s="9" t="str">
        <f>IF(B421&lt;CutOffDate,"",IF('Agility Record Sheet'!F462="Agility",'Agility Record Sheet'!K462,""))</f>
        <v/>
      </c>
      <c r="F421" s="9" t="str">
        <f>IF(B421&lt;CutOffDate,"",IF('Agility Record Sheet'!F462="Jumping",'Agility Record Sheet'!K462,""))</f>
        <v/>
      </c>
    </row>
    <row r="422" spans="2:6" ht="14.25" customHeight="1" x14ac:dyDescent="0.35">
      <c r="B422" s="8" t="str">
        <f>IF('Agility Record Sheet'!B463="","",'Agility Record Sheet'!B463)</f>
        <v/>
      </c>
      <c r="C422" s="9" t="str">
        <f>IF('Agility Record Sheet'!F463="Agility",'Agility Record Sheet'!K463,"")</f>
        <v/>
      </c>
      <c r="D422" s="9" t="str">
        <f>IF('Agility Record Sheet'!F463="Jumping",'Agility Record Sheet'!K463,"")</f>
        <v/>
      </c>
      <c r="E422" s="9" t="str">
        <f>IF(B422&lt;CutOffDate,"",IF('Agility Record Sheet'!F463="Agility",'Agility Record Sheet'!K463,""))</f>
        <v/>
      </c>
      <c r="F422" s="9" t="str">
        <f>IF(B422&lt;CutOffDate,"",IF('Agility Record Sheet'!F463="Jumping",'Agility Record Sheet'!K463,""))</f>
        <v/>
      </c>
    </row>
    <row r="423" spans="2:6" ht="14.25" customHeight="1" x14ac:dyDescent="0.35">
      <c r="B423" s="8" t="str">
        <f>IF('Agility Record Sheet'!B464="","",'Agility Record Sheet'!B464)</f>
        <v/>
      </c>
      <c r="C423" s="9" t="str">
        <f>IF('Agility Record Sheet'!F464="Agility",'Agility Record Sheet'!K464,"")</f>
        <v/>
      </c>
      <c r="D423" s="9" t="str">
        <f>IF('Agility Record Sheet'!F464="Jumping",'Agility Record Sheet'!K464,"")</f>
        <v/>
      </c>
      <c r="E423" s="9" t="str">
        <f>IF(B423&lt;CutOffDate,"",IF('Agility Record Sheet'!F464="Agility",'Agility Record Sheet'!K464,""))</f>
        <v/>
      </c>
      <c r="F423" s="9" t="str">
        <f>IF(B423&lt;CutOffDate,"",IF('Agility Record Sheet'!F464="Jumping",'Agility Record Sheet'!K464,""))</f>
        <v/>
      </c>
    </row>
    <row r="424" spans="2:6" ht="14.25" customHeight="1" x14ac:dyDescent="0.35">
      <c r="B424" s="8" t="str">
        <f>IF('Agility Record Sheet'!B465="","",'Agility Record Sheet'!B465)</f>
        <v/>
      </c>
      <c r="C424" s="9" t="str">
        <f>IF('Agility Record Sheet'!F465="Agility",'Agility Record Sheet'!K465,"")</f>
        <v/>
      </c>
      <c r="D424" s="9" t="str">
        <f>IF('Agility Record Sheet'!F465="Jumping",'Agility Record Sheet'!K465,"")</f>
        <v/>
      </c>
      <c r="E424" s="9" t="str">
        <f>IF(B424&lt;CutOffDate,"",IF('Agility Record Sheet'!F465="Agility",'Agility Record Sheet'!K465,""))</f>
        <v/>
      </c>
      <c r="F424" s="9" t="str">
        <f>IF(B424&lt;CutOffDate,"",IF('Agility Record Sheet'!F465="Jumping",'Agility Record Sheet'!K465,""))</f>
        <v/>
      </c>
    </row>
    <row r="425" spans="2:6" ht="14.25" customHeight="1" x14ac:dyDescent="0.35">
      <c r="B425" s="8" t="str">
        <f>IF('Agility Record Sheet'!B466="","",'Agility Record Sheet'!B466)</f>
        <v/>
      </c>
      <c r="C425" s="9" t="str">
        <f>IF('Agility Record Sheet'!F466="Agility",'Agility Record Sheet'!K466,"")</f>
        <v/>
      </c>
      <c r="D425" s="9" t="str">
        <f>IF('Agility Record Sheet'!F466="Jumping",'Agility Record Sheet'!K466,"")</f>
        <v/>
      </c>
      <c r="E425" s="9" t="str">
        <f>IF(B425&lt;CutOffDate,"",IF('Agility Record Sheet'!F466="Agility",'Agility Record Sheet'!K466,""))</f>
        <v/>
      </c>
      <c r="F425" s="9" t="str">
        <f>IF(B425&lt;CutOffDate,"",IF('Agility Record Sheet'!F466="Jumping",'Agility Record Sheet'!K466,""))</f>
        <v/>
      </c>
    </row>
    <row r="426" spans="2:6" ht="14.25" customHeight="1" x14ac:dyDescent="0.35">
      <c r="B426" s="8" t="str">
        <f>IF('Agility Record Sheet'!B467="","",'Agility Record Sheet'!B467)</f>
        <v/>
      </c>
      <c r="C426" s="9" t="str">
        <f>IF('Agility Record Sheet'!F467="Agility",'Agility Record Sheet'!K467,"")</f>
        <v/>
      </c>
      <c r="D426" s="9" t="str">
        <f>IF('Agility Record Sheet'!F467="Jumping",'Agility Record Sheet'!K467,"")</f>
        <v/>
      </c>
      <c r="E426" s="9" t="str">
        <f>IF(B426&lt;CutOffDate,"",IF('Agility Record Sheet'!F467="Agility",'Agility Record Sheet'!K467,""))</f>
        <v/>
      </c>
      <c r="F426" s="9" t="str">
        <f>IF(B426&lt;CutOffDate,"",IF('Agility Record Sheet'!F467="Jumping",'Agility Record Sheet'!K467,""))</f>
        <v/>
      </c>
    </row>
    <row r="427" spans="2:6" ht="14.25" customHeight="1" x14ac:dyDescent="0.35">
      <c r="B427" s="8" t="str">
        <f>IF('Agility Record Sheet'!B468="","",'Agility Record Sheet'!B468)</f>
        <v/>
      </c>
      <c r="C427" s="9" t="str">
        <f>IF('Agility Record Sheet'!F468="Agility",'Agility Record Sheet'!K468,"")</f>
        <v/>
      </c>
      <c r="D427" s="9" t="str">
        <f>IF('Agility Record Sheet'!F468="Jumping",'Agility Record Sheet'!K468,"")</f>
        <v/>
      </c>
      <c r="E427" s="9" t="str">
        <f>IF(B427&lt;CutOffDate,"",IF('Agility Record Sheet'!F468="Agility",'Agility Record Sheet'!K468,""))</f>
        <v/>
      </c>
      <c r="F427" s="9" t="str">
        <f>IF(B427&lt;CutOffDate,"",IF('Agility Record Sheet'!F468="Jumping",'Agility Record Sheet'!K468,""))</f>
        <v/>
      </c>
    </row>
    <row r="428" spans="2:6" ht="14.25" customHeight="1" x14ac:dyDescent="0.35">
      <c r="B428" s="8" t="str">
        <f>IF('Agility Record Sheet'!B469="","",'Agility Record Sheet'!B469)</f>
        <v/>
      </c>
      <c r="C428" s="9" t="str">
        <f>IF('Agility Record Sheet'!F469="Agility",'Agility Record Sheet'!K469,"")</f>
        <v/>
      </c>
      <c r="D428" s="9" t="str">
        <f>IF('Agility Record Sheet'!F469="Jumping",'Agility Record Sheet'!K469,"")</f>
        <v/>
      </c>
      <c r="E428" s="9" t="str">
        <f>IF(B428&lt;CutOffDate,"",IF('Agility Record Sheet'!F469="Agility",'Agility Record Sheet'!K469,""))</f>
        <v/>
      </c>
      <c r="F428" s="9" t="str">
        <f>IF(B428&lt;CutOffDate,"",IF('Agility Record Sheet'!F469="Jumping",'Agility Record Sheet'!K469,""))</f>
        <v/>
      </c>
    </row>
    <row r="429" spans="2:6" ht="14.25" customHeight="1" x14ac:dyDescent="0.35">
      <c r="B429" s="8" t="str">
        <f>IF('Agility Record Sheet'!B470="","",'Agility Record Sheet'!B470)</f>
        <v/>
      </c>
      <c r="C429" s="9" t="str">
        <f>IF('Agility Record Sheet'!F470="Agility",'Agility Record Sheet'!K470,"")</f>
        <v/>
      </c>
      <c r="D429" s="9" t="str">
        <f>IF('Agility Record Sheet'!F470="Jumping",'Agility Record Sheet'!K470,"")</f>
        <v/>
      </c>
      <c r="E429" s="9" t="str">
        <f>IF(B429&lt;CutOffDate,"",IF('Agility Record Sheet'!F470="Agility",'Agility Record Sheet'!K470,""))</f>
        <v/>
      </c>
      <c r="F429" s="9" t="str">
        <f>IF(B429&lt;CutOffDate,"",IF('Agility Record Sheet'!F470="Jumping",'Agility Record Sheet'!K470,""))</f>
        <v/>
      </c>
    </row>
    <row r="430" spans="2:6" ht="14.25" customHeight="1" x14ac:dyDescent="0.35">
      <c r="B430" s="8" t="str">
        <f>IF('Agility Record Sheet'!B471="","",'Agility Record Sheet'!B471)</f>
        <v/>
      </c>
      <c r="C430" s="9" t="str">
        <f>IF('Agility Record Sheet'!F471="Agility",'Agility Record Sheet'!K471,"")</f>
        <v/>
      </c>
      <c r="D430" s="9" t="str">
        <f>IF('Agility Record Sheet'!F471="Jumping",'Agility Record Sheet'!K471,"")</f>
        <v/>
      </c>
      <c r="E430" s="9" t="str">
        <f>IF(B430&lt;CutOffDate,"",IF('Agility Record Sheet'!F471="Agility",'Agility Record Sheet'!K471,""))</f>
        <v/>
      </c>
      <c r="F430" s="9" t="str">
        <f>IF(B430&lt;CutOffDate,"",IF('Agility Record Sheet'!F471="Jumping",'Agility Record Sheet'!K471,""))</f>
        <v/>
      </c>
    </row>
    <row r="431" spans="2:6" ht="14.25" customHeight="1" x14ac:dyDescent="0.35">
      <c r="B431" s="8" t="str">
        <f>IF('Agility Record Sheet'!B472="","",'Agility Record Sheet'!B472)</f>
        <v/>
      </c>
      <c r="C431" s="9" t="str">
        <f>IF('Agility Record Sheet'!F472="Agility",'Agility Record Sheet'!K472,"")</f>
        <v/>
      </c>
      <c r="D431" s="9" t="str">
        <f>IF('Agility Record Sheet'!F472="Jumping",'Agility Record Sheet'!K472,"")</f>
        <v/>
      </c>
      <c r="E431" s="9" t="str">
        <f>IF(B431&lt;CutOffDate,"",IF('Agility Record Sheet'!F472="Agility",'Agility Record Sheet'!K472,""))</f>
        <v/>
      </c>
      <c r="F431" s="9" t="str">
        <f>IF(B431&lt;CutOffDate,"",IF('Agility Record Sheet'!F472="Jumping",'Agility Record Sheet'!K472,""))</f>
        <v/>
      </c>
    </row>
    <row r="432" spans="2:6" ht="14.25" customHeight="1" x14ac:dyDescent="0.35">
      <c r="B432" s="8" t="str">
        <f>IF('Agility Record Sheet'!B473="","",'Agility Record Sheet'!B473)</f>
        <v/>
      </c>
      <c r="C432" s="9" t="str">
        <f>IF('Agility Record Sheet'!F473="Agility",'Agility Record Sheet'!K473,"")</f>
        <v/>
      </c>
      <c r="D432" s="9" t="str">
        <f>IF('Agility Record Sheet'!F473="Jumping",'Agility Record Sheet'!K473,"")</f>
        <v/>
      </c>
      <c r="E432" s="9" t="str">
        <f>IF(B432&lt;CutOffDate,"",IF('Agility Record Sheet'!F473="Agility",'Agility Record Sheet'!K473,""))</f>
        <v/>
      </c>
      <c r="F432" s="9" t="str">
        <f>IF(B432&lt;CutOffDate,"",IF('Agility Record Sheet'!F473="Jumping",'Agility Record Sheet'!K473,""))</f>
        <v/>
      </c>
    </row>
    <row r="433" spans="2:6" ht="14.25" customHeight="1" x14ac:dyDescent="0.35">
      <c r="B433" s="8" t="str">
        <f>IF('Agility Record Sheet'!B474="","",'Agility Record Sheet'!B474)</f>
        <v/>
      </c>
      <c r="C433" s="9" t="str">
        <f>IF('Agility Record Sheet'!F474="Agility",'Agility Record Sheet'!K474,"")</f>
        <v/>
      </c>
      <c r="D433" s="9" t="str">
        <f>IF('Agility Record Sheet'!F474="Jumping",'Agility Record Sheet'!K474,"")</f>
        <v/>
      </c>
      <c r="E433" s="9" t="str">
        <f>IF(B433&lt;CutOffDate,"",IF('Agility Record Sheet'!F474="Agility",'Agility Record Sheet'!K474,""))</f>
        <v/>
      </c>
      <c r="F433" s="9" t="str">
        <f>IF(B433&lt;CutOffDate,"",IF('Agility Record Sheet'!F474="Jumping",'Agility Record Sheet'!K474,""))</f>
        <v/>
      </c>
    </row>
    <row r="434" spans="2:6" ht="14.25" customHeight="1" x14ac:dyDescent="0.35">
      <c r="B434" s="8" t="str">
        <f>IF('Agility Record Sheet'!B475="","",'Agility Record Sheet'!B475)</f>
        <v/>
      </c>
      <c r="C434" s="9" t="str">
        <f>IF('Agility Record Sheet'!F475="Agility",'Agility Record Sheet'!K475,"")</f>
        <v/>
      </c>
      <c r="D434" s="9" t="str">
        <f>IF('Agility Record Sheet'!F475="Jumping",'Agility Record Sheet'!K475,"")</f>
        <v/>
      </c>
      <c r="E434" s="9" t="str">
        <f>IF(B434&lt;CutOffDate,"",IF('Agility Record Sheet'!F475="Agility",'Agility Record Sheet'!K475,""))</f>
        <v/>
      </c>
      <c r="F434" s="9" t="str">
        <f>IF(B434&lt;CutOffDate,"",IF('Agility Record Sheet'!F475="Jumping",'Agility Record Sheet'!K475,""))</f>
        <v/>
      </c>
    </row>
    <row r="435" spans="2:6" ht="14.25" customHeight="1" x14ac:dyDescent="0.35">
      <c r="B435" s="8" t="str">
        <f>IF('Agility Record Sheet'!B476="","",'Agility Record Sheet'!B476)</f>
        <v/>
      </c>
      <c r="C435" s="9" t="str">
        <f>IF('Agility Record Sheet'!F476="Agility",'Agility Record Sheet'!K476,"")</f>
        <v/>
      </c>
      <c r="D435" s="9" t="str">
        <f>IF('Agility Record Sheet'!F476="Jumping",'Agility Record Sheet'!K476,"")</f>
        <v/>
      </c>
      <c r="E435" s="9" t="str">
        <f>IF(B435&lt;CutOffDate,"",IF('Agility Record Sheet'!F476="Agility",'Agility Record Sheet'!K476,""))</f>
        <v/>
      </c>
      <c r="F435" s="9" t="str">
        <f>IF(B435&lt;CutOffDate,"",IF('Agility Record Sheet'!F476="Jumping",'Agility Record Sheet'!K476,""))</f>
        <v/>
      </c>
    </row>
    <row r="436" spans="2:6" ht="14.25" customHeight="1" x14ac:dyDescent="0.35">
      <c r="B436" s="8" t="str">
        <f>IF('Agility Record Sheet'!B477="","",'Agility Record Sheet'!B477)</f>
        <v/>
      </c>
      <c r="C436" s="9" t="str">
        <f>IF('Agility Record Sheet'!F477="Agility",'Agility Record Sheet'!K477,"")</f>
        <v/>
      </c>
      <c r="D436" s="9" t="str">
        <f>IF('Agility Record Sheet'!F477="Jumping",'Agility Record Sheet'!K477,"")</f>
        <v/>
      </c>
      <c r="E436" s="9" t="str">
        <f>IF(B436&lt;CutOffDate,"",IF('Agility Record Sheet'!F477="Agility",'Agility Record Sheet'!K477,""))</f>
        <v/>
      </c>
      <c r="F436" s="9" t="str">
        <f>IF(B436&lt;CutOffDate,"",IF('Agility Record Sheet'!F477="Jumping",'Agility Record Sheet'!K477,""))</f>
        <v/>
      </c>
    </row>
    <row r="437" spans="2:6" ht="14.25" customHeight="1" x14ac:dyDescent="0.35">
      <c r="B437" s="8" t="str">
        <f>IF('Agility Record Sheet'!B478="","",'Agility Record Sheet'!B478)</f>
        <v/>
      </c>
      <c r="C437" s="9" t="str">
        <f>IF('Agility Record Sheet'!F478="Agility",'Agility Record Sheet'!K478,"")</f>
        <v/>
      </c>
      <c r="D437" s="9" t="str">
        <f>IF('Agility Record Sheet'!F478="Jumping",'Agility Record Sheet'!K478,"")</f>
        <v/>
      </c>
      <c r="E437" s="9" t="str">
        <f>IF(B437&lt;CutOffDate,"",IF('Agility Record Sheet'!F478="Agility",'Agility Record Sheet'!K478,""))</f>
        <v/>
      </c>
      <c r="F437" s="9" t="str">
        <f>IF(B437&lt;CutOffDate,"",IF('Agility Record Sheet'!F478="Jumping",'Agility Record Sheet'!K478,""))</f>
        <v/>
      </c>
    </row>
    <row r="438" spans="2:6" ht="14.25" customHeight="1" x14ac:dyDescent="0.35">
      <c r="B438" s="8" t="str">
        <f>IF('Agility Record Sheet'!B479="","",'Agility Record Sheet'!B479)</f>
        <v/>
      </c>
      <c r="C438" s="9" t="str">
        <f>IF('Agility Record Sheet'!F479="Agility",'Agility Record Sheet'!K479,"")</f>
        <v/>
      </c>
      <c r="D438" s="9" t="str">
        <f>IF('Agility Record Sheet'!F479="Jumping",'Agility Record Sheet'!K479,"")</f>
        <v/>
      </c>
      <c r="E438" s="9" t="str">
        <f>IF(B438&lt;CutOffDate,"",IF('Agility Record Sheet'!F479="Agility",'Agility Record Sheet'!K479,""))</f>
        <v/>
      </c>
      <c r="F438" s="9" t="str">
        <f>IF(B438&lt;CutOffDate,"",IF('Agility Record Sheet'!F479="Jumping",'Agility Record Sheet'!K479,""))</f>
        <v/>
      </c>
    </row>
    <row r="439" spans="2:6" ht="14.25" customHeight="1" x14ac:dyDescent="0.35">
      <c r="B439" s="8" t="str">
        <f>IF('Agility Record Sheet'!B480="","",'Agility Record Sheet'!B480)</f>
        <v/>
      </c>
      <c r="C439" s="9" t="str">
        <f>IF('Agility Record Sheet'!F480="Agility",'Agility Record Sheet'!K480,"")</f>
        <v/>
      </c>
      <c r="D439" s="9" t="str">
        <f>IF('Agility Record Sheet'!F480="Jumping",'Agility Record Sheet'!K480,"")</f>
        <v/>
      </c>
      <c r="E439" s="9" t="str">
        <f>IF(B439&lt;CutOffDate,"",IF('Agility Record Sheet'!F480="Agility",'Agility Record Sheet'!K480,""))</f>
        <v/>
      </c>
      <c r="F439" s="9" t="str">
        <f>IF(B439&lt;CutOffDate,"",IF('Agility Record Sheet'!F480="Jumping",'Agility Record Sheet'!K480,""))</f>
        <v/>
      </c>
    </row>
    <row r="440" spans="2:6" ht="14.25" customHeight="1" x14ac:dyDescent="0.35">
      <c r="B440" s="8" t="str">
        <f>IF('Agility Record Sheet'!B481="","",'Agility Record Sheet'!B481)</f>
        <v/>
      </c>
      <c r="C440" s="9" t="str">
        <f>IF('Agility Record Sheet'!F481="Agility",'Agility Record Sheet'!K481,"")</f>
        <v/>
      </c>
      <c r="D440" s="9" t="str">
        <f>IF('Agility Record Sheet'!F481="Jumping",'Agility Record Sheet'!K481,"")</f>
        <v/>
      </c>
      <c r="E440" s="9" t="str">
        <f>IF(B440&lt;CutOffDate,"",IF('Agility Record Sheet'!F481="Agility",'Agility Record Sheet'!K481,""))</f>
        <v/>
      </c>
      <c r="F440" s="9" t="str">
        <f>IF(B440&lt;CutOffDate,"",IF('Agility Record Sheet'!F481="Jumping",'Agility Record Sheet'!K481,""))</f>
        <v/>
      </c>
    </row>
    <row r="441" spans="2:6" ht="14.25" customHeight="1" x14ac:dyDescent="0.35">
      <c r="B441" s="8" t="str">
        <f>IF('Agility Record Sheet'!B482="","",'Agility Record Sheet'!B482)</f>
        <v/>
      </c>
      <c r="C441" s="9" t="str">
        <f>IF('Agility Record Sheet'!F482="Agility",'Agility Record Sheet'!K482,"")</f>
        <v/>
      </c>
      <c r="D441" s="9" t="str">
        <f>IF('Agility Record Sheet'!F482="Jumping",'Agility Record Sheet'!K482,"")</f>
        <v/>
      </c>
      <c r="E441" s="9" t="str">
        <f>IF(B441&lt;CutOffDate,"",IF('Agility Record Sheet'!F482="Agility",'Agility Record Sheet'!K482,""))</f>
        <v/>
      </c>
      <c r="F441" s="9" t="str">
        <f>IF(B441&lt;CutOffDate,"",IF('Agility Record Sheet'!F482="Jumping",'Agility Record Sheet'!K482,""))</f>
        <v/>
      </c>
    </row>
    <row r="442" spans="2:6" ht="14.25" customHeight="1" x14ac:dyDescent="0.35">
      <c r="B442" s="8" t="str">
        <f>IF('Agility Record Sheet'!B483="","",'Agility Record Sheet'!B483)</f>
        <v/>
      </c>
      <c r="C442" s="9" t="str">
        <f>IF('Agility Record Sheet'!F483="Agility",'Agility Record Sheet'!K483,"")</f>
        <v/>
      </c>
      <c r="D442" s="9" t="str">
        <f>IF('Agility Record Sheet'!F483="Jumping",'Agility Record Sheet'!K483,"")</f>
        <v/>
      </c>
      <c r="E442" s="9" t="str">
        <f>IF(B442&lt;CutOffDate,"",IF('Agility Record Sheet'!F483="Agility",'Agility Record Sheet'!K483,""))</f>
        <v/>
      </c>
      <c r="F442" s="9" t="str">
        <f>IF(B442&lt;CutOffDate,"",IF('Agility Record Sheet'!F483="Jumping",'Agility Record Sheet'!K483,""))</f>
        <v/>
      </c>
    </row>
    <row r="443" spans="2:6" ht="14.25" customHeight="1" x14ac:dyDescent="0.35">
      <c r="B443" s="8" t="str">
        <f>IF('Agility Record Sheet'!B484="","",'Agility Record Sheet'!B484)</f>
        <v/>
      </c>
      <c r="C443" s="9" t="str">
        <f>IF('Agility Record Sheet'!F484="Agility",'Agility Record Sheet'!K484,"")</f>
        <v/>
      </c>
      <c r="D443" s="9" t="str">
        <f>IF('Agility Record Sheet'!F484="Jumping",'Agility Record Sheet'!K484,"")</f>
        <v/>
      </c>
      <c r="E443" s="9" t="str">
        <f>IF(B443&lt;CutOffDate,"",IF('Agility Record Sheet'!F484="Agility",'Agility Record Sheet'!K484,""))</f>
        <v/>
      </c>
      <c r="F443" s="9" t="str">
        <f>IF(B443&lt;CutOffDate,"",IF('Agility Record Sheet'!F484="Jumping",'Agility Record Sheet'!K484,""))</f>
        <v/>
      </c>
    </row>
    <row r="444" spans="2:6" ht="14.25" customHeight="1" x14ac:dyDescent="0.35">
      <c r="B444" s="8" t="str">
        <f>IF('Agility Record Sheet'!B485="","",'Agility Record Sheet'!B485)</f>
        <v/>
      </c>
      <c r="C444" s="9" t="str">
        <f>IF('Agility Record Sheet'!F485="Agility",'Agility Record Sheet'!K485,"")</f>
        <v/>
      </c>
      <c r="D444" s="9" t="str">
        <f>IF('Agility Record Sheet'!F485="Jumping",'Agility Record Sheet'!K485,"")</f>
        <v/>
      </c>
      <c r="E444" s="9" t="str">
        <f>IF(B444&lt;CutOffDate,"",IF('Agility Record Sheet'!F485="Agility",'Agility Record Sheet'!K485,""))</f>
        <v/>
      </c>
      <c r="F444" s="9" t="str">
        <f>IF(B444&lt;CutOffDate,"",IF('Agility Record Sheet'!F485="Jumping",'Agility Record Sheet'!K485,""))</f>
        <v/>
      </c>
    </row>
    <row r="445" spans="2:6" ht="14.25" customHeight="1" x14ac:dyDescent="0.35">
      <c r="B445" s="8" t="str">
        <f>IF('Agility Record Sheet'!B486="","",'Agility Record Sheet'!B486)</f>
        <v/>
      </c>
      <c r="C445" s="9" t="str">
        <f>IF('Agility Record Sheet'!F486="Agility",'Agility Record Sheet'!K486,"")</f>
        <v/>
      </c>
      <c r="D445" s="9" t="str">
        <f>IF('Agility Record Sheet'!F486="Jumping",'Agility Record Sheet'!K486,"")</f>
        <v/>
      </c>
      <c r="E445" s="9" t="str">
        <f>IF(B445&lt;CutOffDate,"",IF('Agility Record Sheet'!F486="Agility",'Agility Record Sheet'!K486,""))</f>
        <v/>
      </c>
      <c r="F445" s="9" t="str">
        <f>IF(B445&lt;CutOffDate,"",IF('Agility Record Sheet'!F486="Jumping",'Agility Record Sheet'!K486,""))</f>
        <v/>
      </c>
    </row>
    <row r="446" spans="2:6" ht="14.25" customHeight="1" x14ac:dyDescent="0.35">
      <c r="B446" s="8" t="str">
        <f>IF('Agility Record Sheet'!B487="","",'Agility Record Sheet'!B487)</f>
        <v/>
      </c>
      <c r="C446" s="9" t="str">
        <f>IF('Agility Record Sheet'!F487="Agility",'Agility Record Sheet'!K487,"")</f>
        <v/>
      </c>
      <c r="D446" s="9" t="str">
        <f>IF('Agility Record Sheet'!F487="Jumping",'Agility Record Sheet'!K487,"")</f>
        <v/>
      </c>
      <c r="E446" s="9" t="str">
        <f>IF(B446&lt;CutOffDate,"",IF('Agility Record Sheet'!F487="Agility",'Agility Record Sheet'!K487,""))</f>
        <v/>
      </c>
      <c r="F446" s="9" t="str">
        <f>IF(B446&lt;CutOffDate,"",IF('Agility Record Sheet'!F487="Jumping",'Agility Record Sheet'!K487,""))</f>
        <v/>
      </c>
    </row>
    <row r="447" spans="2:6" ht="14.25" customHeight="1" x14ac:dyDescent="0.35">
      <c r="B447" s="8" t="str">
        <f>IF('Agility Record Sheet'!B488="","",'Agility Record Sheet'!B488)</f>
        <v/>
      </c>
      <c r="C447" s="9" t="str">
        <f>IF('Agility Record Sheet'!F488="Agility",'Agility Record Sheet'!K488,"")</f>
        <v/>
      </c>
      <c r="D447" s="9" t="str">
        <f>IF('Agility Record Sheet'!F488="Jumping",'Agility Record Sheet'!K488,"")</f>
        <v/>
      </c>
      <c r="E447" s="9" t="str">
        <f>IF(B447&lt;CutOffDate,"",IF('Agility Record Sheet'!F488="Agility",'Agility Record Sheet'!K488,""))</f>
        <v/>
      </c>
      <c r="F447" s="9" t="str">
        <f>IF(B447&lt;CutOffDate,"",IF('Agility Record Sheet'!F488="Jumping",'Agility Record Sheet'!K488,""))</f>
        <v/>
      </c>
    </row>
    <row r="448" spans="2:6" ht="14.25" customHeight="1" x14ac:dyDescent="0.35">
      <c r="B448" s="8" t="str">
        <f>IF('Agility Record Sheet'!B489="","",'Agility Record Sheet'!B489)</f>
        <v/>
      </c>
      <c r="C448" s="9" t="str">
        <f>IF('Agility Record Sheet'!F489="Agility",'Agility Record Sheet'!K489,"")</f>
        <v/>
      </c>
      <c r="D448" s="9" t="str">
        <f>IF('Agility Record Sheet'!F489="Jumping",'Agility Record Sheet'!K489,"")</f>
        <v/>
      </c>
      <c r="E448" s="9" t="str">
        <f>IF(B448&lt;CutOffDate,"",IF('Agility Record Sheet'!F489="Agility",'Agility Record Sheet'!K489,""))</f>
        <v/>
      </c>
      <c r="F448" s="9" t="str">
        <f>IF(B448&lt;CutOffDate,"",IF('Agility Record Sheet'!F489="Jumping",'Agility Record Sheet'!K489,""))</f>
        <v/>
      </c>
    </row>
    <row r="449" spans="2:6" ht="14.25" customHeight="1" x14ac:dyDescent="0.35">
      <c r="B449" s="8" t="str">
        <f>IF('Agility Record Sheet'!B490="","",'Agility Record Sheet'!B490)</f>
        <v/>
      </c>
      <c r="C449" s="9" t="str">
        <f>IF('Agility Record Sheet'!F490="Agility",'Agility Record Sheet'!K490,"")</f>
        <v/>
      </c>
      <c r="D449" s="9" t="str">
        <f>IF('Agility Record Sheet'!F490="Jumping",'Agility Record Sheet'!K490,"")</f>
        <v/>
      </c>
      <c r="E449" s="9" t="str">
        <f>IF(B449&lt;CutOffDate,"",IF('Agility Record Sheet'!F490="Agility",'Agility Record Sheet'!K490,""))</f>
        <v/>
      </c>
      <c r="F449" s="9" t="str">
        <f>IF(B449&lt;CutOffDate,"",IF('Agility Record Sheet'!F490="Jumping",'Agility Record Sheet'!K490,""))</f>
        <v/>
      </c>
    </row>
    <row r="450" spans="2:6" ht="14.25" customHeight="1" x14ac:dyDescent="0.35">
      <c r="B450" s="8" t="str">
        <f>IF('Agility Record Sheet'!B491="","",'Agility Record Sheet'!B491)</f>
        <v/>
      </c>
      <c r="C450" s="9" t="str">
        <f>IF('Agility Record Sheet'!F491="Agility",'Agility Record Sheet'!K491,"")</f>
        <v/>
      </c>
      <c r="D450" s="9" t="str">
        <f>IF('Agility Record Sheet'!F491="Jumping",'Agility Record Sheet'!K491,"")</f>
        <v/>
      </c>
      <c r="E450" s="9" t="str">
        <f>IF(B450&lt;CutOffDate,"",IF('Agility Record Sheet'!F491="Agility",'Agility Record Sheet'!K491,""))</f>
        <v/>
      </c>
      <c r="F450" s="9" t="str">
        <f>IF(B450&lt;CutOffDate,"",IF('Agility Record Sheet'!F491="Jumping",'Agility Record Sheet'!K491,""))</f>
        <v/>
      </c>
    </row>
    <row r="451" spans="2:6" ht="14.25" customHeight="1" x14ac:dyDescent="0.35">
      <c r="B451" s="8" t="str">
        <f>IF('Agility Record Sheet'!B492="","",'Agility Record Sheet'!B492)</f>
        <v/>
      </c>
      <c r="C451" s="9" t="str">
        <f>IF('Agility Record Sheet'!F492="Agility",'Agility Record Sheet'!K492,"")</f>
        <v/>
      </c>
      <c r="D451" s="9" t="str">
        <f>IF('Agility Record Sheet'!F492="Jumping",'Agility Record Sheet'!K492,"")</f>
        <v/>
      </c>
      <c r="E451" s="9" t="str">
        <f>IF(B451&lt;CutOffDate,"",IF('Agility Record Sheet'!F492="Agility",'Agility Record Sheet'!K492,""))</f>
        <v/>
      </c>
      <c r="F451" s="9" t="str">
        <f>IF(B451&lt;CutOffDate,"",IF('Agility Record Sheet'!F492="Jumping",'Agility Record Sheet'!K492,""))</f>
        <v/>
      </c>
    </row>
    <row r="452" spans="2:6" ht="14.25" customHeight="1" x14ac:dyDescent="0.35">
      <c r="B452" s="8" t="str">
        <f>IF('Agility Record Sheet'!B493="","",'Agility Record Sheet'!B493)</f>
        <v/>
      </c>
      <c r="C452" s="9" t="str">
        <f>IF('Agility Record Sheet'!F493="Agility",'Agility Record Sheet'!K493,"")</f>
        <v/>
      </c>
      <c r="D452" s="9" t="str">
        <f>IF('Agility Record Sheet'!F493="Jumping",'Agility Record Sheet'!K493,"")</f>
        <v/>
      </c>
      <c r="E452" s="9" t="str">
        <f>IF(B452&lt;CutOffDate,"",IF('Agility Record Sheet'!F493="Agility",'Agility Record Sheet'!K493,""))</f>
        <v/>
      </c>
      <c r="F452" s="9" t="str">
        <f>IF(B452&lt;CutOffDate,"",IF('Agility Record Sheet'!F493="Jumping",'Agility Record Sheet'!K493,""))</f>
        <v/>
      </c>
    </row>
    <row r="453" spans="2:6" ht="14.25" customHeight="1" x14ac:dyDescent="0.35">
      <c r="B453" s="8" t="str">
        <f>IF('Agility Record Sheet'!B494="","",'Agility Record Sheet'!B494)</f>
        <v/>
      </c>
      <c r="C453" s="9" t="str">
        <f>IF('Agility Record Sheet'!F494="Agility",'Agility Record Sheet'!K494,"")</f>
        <v/>
      </c>
      <c r="D453" s="9" t="str">
        <f>IF('Agility Record Sheet'!F494="Jumping",'Agility Record Sheet'!K494,"")</f>
        <v/>
      </c>
      <c r="E453" s="9" t="str">
        <f>IF(B453&lt;CutOffDate,"",IF('Agility Record Sheet'!F494="Agility",'Agility Record Sheet'!K494,""))</f>
        <v/>
      </c>
      <c r="F453" s="9" t="str">
        <f>IF(B453&lt;CutOffDate,"",IF('Agility Record Sheet'!F494="Jumping",'Agility Record Sheet'!K494,""))</f>
        <v/>
      </c>
    </row>
    <row r="454" spans="2:6" ht="14.25" customHeight="1" x14ac:dyDescent="0.35">
      <c r="B454" s="8" t="str">
        <f>IF('Agility Record Sheet'!B495="","",'Agility Record Sheet'!B495)</f>
        <v/>
      </c>
      <c r="C454" s="9" t="str">
        <f>IF('Agility Record Sheet'!F495="Agility",'Agility Record Sheet'!K495,"")</f>
        <v/>
      </c>
      <c r="D454" s="9" t="str">
        <f>IF('Agility Record Sheet'!F495="Jumping",'Agility Record Sheet'!K495,"")</f>
        <v/>
      </c>
      <c r="E454" s="9" t="str">
        <f>IF(B454&lt;CutOffDate,"",IF('Agility Record Sheet'!F495="Agility",'Agility Record Sheet'!K495,""))</f>
        <v/>
      </c>
      <c r="F454" s="9" t="str">
        <f>IF(B454&lt;CutOffDate,"",IF('Agility Record Sheet'!F495="Jumping",'Agility Record Sheet'!K495,""))</f>
        <v/>
      </c>
    </row>
    <row r="455" spans="2:6" ht="14.25" customHeight="1" x14ac:dyDescent="0.35">
      <c r="B455" s="8" t="str">
        <f>IF('Agility Record Sheet'!B496="","",'Agility Record Sheet'!B496)</f>
        <v/>
      </c>
      <c r="C455" s="9" t="str">
        <f>IF('Agility Record Sheet'!F496="Agility",'Agility Record Sheet'!K496,"")</f>
        <v/>
      </c>
      <c r="D455" s="9" t="str">
        <f>IF('Agility Record Sheet'!F496="Jumping",'Agility Record Sheet'!K496,"")</f>
        <v/>
      </c>
      <c r="E455" s="9" t="str">
        <f>IF(B455&lt;CutOffDate,"",IF('Agility Record Sheet'!F496="Agility",'Agility Record Sheet'!K496,""))</f>
        <v/>
      </c>
      <c r="F455" s="9" t="str">
        <f>IF(B455&lt;CutOffDate,"",IF('Agility Record Sheet'!F496="Jumping",'Agility Record Sheet'!K496,""))</f>
        <v/>
      </c>
    </row>
    <row r="456" spans="2:6" ht="14.25" customHeight="1" x14ac:dyDescent="0.35">
      <c r="B456" s="8" t="str">
        <f>IF('Agility Record Sheet'!B497="","",'Agility Record Sheet'!B497)</f>
        <v/>
      </c>
      <c r="C456" s="9" t="str">
        <f>IF('Agility Record Sheet'!F497="Agility",'Agility Record Sheet'!K497,"")</f>
        <v/>
      </c>
      <c r="D456" s="9" t="str">
        <f>IF('Agility Record Sheet'!F497="Jumping",'Agility Record Sheet'!K497,"")</f>
        <v/>
      </c>
      <c r="E456" s="9" t="str">
        <f>IF(B456&lt;CutOffDate,"",IF('Agility Record Sheet'!F497="Agility",'Agility Record Sheet'!K497,""))</f>
        <v/>
      </c>
      <c r="F456" s="9" t="str">
        <f>IF(B456&lt;CutOffDate,"",IF('Agility Record Sheet'!F497="Jumping",'Agility Record Sheet'!K497,""))</f>
        <v/>
      </c>
    </row>
    <row r="457" spans="2:6" ht="14.25" customHeight="1" x14ac:dyDescent="0.35">
      <c r="B457" s="8" t="str">
        <f>IF('Agility Record Sheet'!B498="","",'Agility Record Sheet'!B498)</f>
        <v/>
      </c>
      <c r="C457" s="9" t="str">
        <f>IF('Agility Record Sheet'!F498="Agility",'Agility Record Sheet'!K498,"")</f>
        <v/>
      </c>
      <c r="D457" s="9" t="str">
        <f>IF('Agility Record Sheet'!F498="Jumping",'Agility Record Sheet'!K498,"")</f>
        <v/>
      </c>
      <c r="E457" s="9" t="str">
        <f>IF(B457&lt;CutOffDate,"",IF('Agility Record Sheet'!F498="Agility",'Agility Record Sheet'!K498,""))</f>
        <v/>
      </c>
      <c r="F457" s="9" t="str">
        <f>IF(B457&lt;CutOffDate,"",IF('Agility Record Sheet'!F498="Jumping",'Agility Record Sheet'!K498,""))</f>
        <v/>
      </c>
    </row>
    <row r="458" spans="2:6" ht="14.25" customHeight="1" x14ac:dyDescent="0.35">
      <c r="B458" s="8" t="str">
        <f>IF('Agility Record Sheet'!B499="","",'Agility Record Sheet'!B499)</f>
        <v/>
      </c>
      <c r="C458" s="9" t="str">
        <f>IF('Agility Record Sheet'!F499="Agility",'Agility Record Sheet'!K499,"")</f>
        <v/>
      </c>
      <c r="D458" s="9" t="str">
        <f>IF('Agility Record Sheet'!F499="Jumping",'Agility Record Sheet'!K499,"")</f>
        <v/>
      </c>
      <c r="E458" s="9" t="str">
        <f>IF(B458&lt;CutOffDate,"",IF('Agility Record Sheet'!F499="Agility",'Agility Record Sheet'!K499,""))</f>
        <v/>
      </c>
      <c r="F458" s="9" t="str">
        <f>IF(B458&lt;CutOffDate,"",IF('Agility Record Sheet'!F499="Jumping",'Agility Record Sheet'!K499,""))</f>
        <v/>
      </c>
    </row>
    <row r="459" spans="2:6" ht="14.25" customHeight="1" x14ac:dyDescent="0.35">
      <c r="B459" s="8" t="str">
        <f>IF('Agility Record Sheet'!B500="","",'Agility Record Sheet'!B500)</f>
        <v/>
      </c>
      <c r="C459" s="9" t="str">
        <f>IF('Agility Record Sheet'!F500="Agility",'Agility Record Sheet'!K500,"")</f>
        <v/>
      </c>
      <c r="D459" s="9" t="str">
        <f>IF('Agility Record Sheet'!F500="Jumping",'Agility Record Sheet'!K500,"")</f>
        <v/>
      </c>
      <c r="E459" s="9" t="str">
        <f>IF(B459&lt;CutOffDate,"",IF('Agility Record Sheet'!F500="Agility",'Agility Record Sheet'!K500,""))</f>
        <v/>
      </c>
      <c r="F459" s="9" t="str">
        <f>IF(B459&lt;CutOffDate,"",IF('Agility Record Sheet'!F500="Jumping",'Agility Record Sheet'!K500,""))</f>
        <v/>
      </c>
    </row>
    <row r="460" spans="2:6" ht="14.25" customHeight="1" x14ac:dyDescent="0.35">
      <c r="B460" s="8" t="str">
        <f>IF('Agility Record Sheet'!B501="","",'Agility Record Sheet'!B501)</f>
        <v/>
      </c>
      <c r="C460" s="9" t="str">
        <f>IF('Agility Record Sheet'!F501="Agility",'Agility Record Sheet'!K501,"")</f>
        <v/>
      </c>
      <c r="D460" s="9" t="str">
        <f>IF('Agility Record Sheet'!F501="Jumping",'Agility Record Sheet'!K501,"")</f>
        <v/>
      </c>
      <c r="E460" s="9" t="str">
        <f>IF(B460&lt;CutOffDate,"",IF('Agility Record Sheet'!F501="Agility",'Agility Record Sheet'!K501,""))</f>
        <v/>
      </c>
      <c r="F460" s="9" t="str">
        <f>IF(B460&lt;CutOffDate,"",IF('Agility Record Sheet'!F501="Jumping",'Agility Record Sheet'!K501,""))</f>
        <v/>
      </c>
    </row>
    <row r="461" spans="2:6" ht="14.25" customHeight="1" x14ac:dyDescent="0.35">
      <c r="B461" s="8" t="str">
        <f>IF('Agility Record Sheet'!B502="","",'Agility Record Sheet'!B502)</f>
        <v/>
      </c>
      <c r="C461" s="9" t="str">
        <f>IF('Agility Record Sheet'!F502="Agility",'Agility Record Sheet'!K502,"")</f>
        <v/>
      </c>
      <c r="D461" s="9" t="str">
        <f>IF('Agility Record Sheet'!F502="Jumping",'Agility Record Sheet'!K502,"")</f>
        <v/>
      </c>
      <c r="E461" s="9" t="str">
        <f>IF(B461&lt;CutOffDate,"",IF('Agility Record Sheet'!F502="Agility",'Agility Record Sheet'!K502,""))</f>
        <v/>
      </c>
      <c r="F461" s="9" t="str">
        <f>IF(B461&lt;CutOffDate,"",IF('Agility Record Sheet'!F502="Jumping",'Agility Record Sheet'!K502,""))</f>
        <v/>
      </c>
    </row>
    <row r="462" spans="2:6" ht="14.25" customHeight="1" x14ac:dyDescent="0.35">
      <c r="B462" s="8" t="str">
        <f>IF('Agility Record Sheet'!B503="","",'Agility Record Sheet'!B503)</f>
        <v/>
      </c>
      <c r="C462" s="9" t="str">
        <f>IF('Agility Record Sheet'!F503="Agility",'Agility Record Sheet'!K503,"")</f>
        <v/>
      </c>
      <c r="D462" s="9" t="str">
        <f>IF('Agility Record Sheet'!F503="Jumping",'Agility Record Sheet'!K503,"")</f>
        <v/>
      </c>
      <c r="E462" s="9" t="str">
        <f>IF(B462&lt;CutOffDate,"",IF('Agility Record Sheet'!F503="Agility",'Agility Record Sheet'!K503,""))</f>
        <v/>
      </c>
      <c r="F462" s="9" t="str">
        <f>IF(B462&lt;CutOffDate,"",IF('Agility Record Sheet'!F503="Jumping",'Agility Record Sheet'!K503,""))</f>
        <v/>
      </c>
    </row>
    <row r="463" spans="2:6" ht="14.25" customHeight="1" x14ac:dyDescent="0.35">
      <c r="B463" s="8" t="str">
        <f>IF('Agility Record Sheet'!B504="","",'Agility Record Sheet'!B504)</f>
        <v/>
      </c>
      <c r="C463" s="9" t="str">
        <f>IF('Agility Record Sheet'!F504="Agility",'Agility Record Sheet'!K504,"")</f>
        <v/>
      </c>
      <c r="D463" s="9" t="str">
        <f>IF('Agility Record Sheet'!F504="Jumping",'Agility Record Sheet'!K504,"")</f>
        <v/>
      </c>
      <c r="E463" s="9" t="str">
        <f>IF(B463&lt;CutOffDate,"",IF('Agility Record Sheet'!F504="Agility",'Agility Record Sheet'!K504,""))</f>
        <v/>
      </c>
      <c r="F463" s="9" t="str">
        <f>IF(B463&lt;CutOffDate,"",IF('Agility Record Sheet'!F504="Jumping",'Agility Record Sheet'!K504,""))</f>
        <v/>
      </c>
    </row>
    <row r="464" spans="2:6" ht="14.25" customHeight="1" x14ac:dyDescent="0.35">
      <c r="B464" s="8" t="str">
        <f>IF('Agility Record Sheet'!B505="","",'Agility Record Sheet'!B505)</f>
        <v/>
      </c>
      <c r="C464" s="9" t="str">
        <f>IF('Agility Record Sheet'!F505="Agility",'Agility Record Sheet'!K505,"")</f>
        <v/>
      </c>
      <c r="D464" s="9" t="str">
        <f>IF('Agility Record Sheet'!F505="Jumping",'Agility Record Sheet'!K505,"")</f>
        <v/>
      </c>
      <c r="E464" s="9" t="str">
        <f>IF(B464&lt;CutOffDate,"",IF('Agility Record Sheet'!F505="Agility",'Agility Record Sheet'!K505,""))</f>
        <v/>
      </c>
      <c r="F464" s="9" t="str">
        <f>IF(B464&lt;CutOffDate,"",IF('Agility Record Sheet'!F505="Jumping",'Agility Record Sheet'!K505,""))</f>
        <v/>
      </c>
    </row>
    <row r="465" spans="2:6" ht="14.25" customHeight="1" x14ac:dyDescent="0.35">
      <c r="B465" s="8" t="str">
        <f>IF('Agility Record Sheet'!B506="","",'Agility Record Sheet'!B506)</f>
        <v/>
      </c>
      <c r="C465" s="9" t="str">
        <f>IF('Agility Record Sheet'!F506="Agility",'Agility Record Sheet'!K506,"")</f>
        <v/>
      </c>
      <c r="D465" s="9" t="str">
        <f>IF('Agility Record Sheet'!F506="Jumping",'Agility Record Sheet'!K506,"")</f>
        <v/>
      </c>
      <c r="E465" s="9" t="str">
        <f>IF(B465&lt;CutOffDate,"",IF('Agility Record Sheet'!F506="Agility",'Agility Record Sheet'!K506,""))</f>
        <v/>
      </c>
      <c r="F465" s="9" t="str">
        <f>IF(B465&lt;CutOffDate,"",IF('Agility Record Sheet'!F506="Jumping",'Agility Record Sheet'!K506,""))</f>
        <v/>
      </c>
    </row>
    <row r="466" spans="2:6" ht="14.25" customHeight="1" x14ac:dyDescent="0.35">
      <c r="B466" s="8" t="str">
        <f>IF('Agility Record Sheet'!B507="","",'Agility Record Sheet'!B507)</f>
        <v/>
      </c>
      <c r="C466" s="9" t="str">
        <f>IF('Agility Record Sheet'!F507="Agility",'Agility Record Sheet'!K507,"")</f>
        <v/>
      </c>
      <c r="D466" s="9" t="str">
        <f>IF('Agility Record Sheet'!F507="Jumping",'Agility Record Sheet'!K507,"")</f>
        <v/>
      </c>
      <c r="E466" s="9" t="str">
        <f>IF(B466&lt;CutOffDate,"",IF('Agility Record Sheet'!F507="Agility",'Agility Record Sheet'!K507,""))</f>
        <v/>
      </c>
      <c r="F466" s="9" t="str">
        <f>IF(B466&lt;CutOffDate,"",IF('Agility Record Sheet'!F507="Jumping",'Agility Record Sheet'!K507,""))</f>
        <v/>
      </c>
    </row>
    <row r="467" spans="2:6" ht="14.25" customHeight="1" x14ac:dyDescent="0.35">
      <c r="B467" s="8" t="str">
        <f>IF('Agility Record Sheet'!B508="","",'Agility Record Sheet'!B508)</f>
        <v/>
      </c>
      <c r="C467" s="9" t="str">
        <f>IF('Agility Record Sheet'!F508="Agility",'Agility Record Sheet'!K508,"")</f>
        <v/>
      </c>
      <c r="D467" s="9" t="str">
        <f>IF('Agility Record Sheet'!F508="Jumping",'Agility Record Sheet'!K508,"")</f>
        <v/>
      </c>
      <c r="E467" s="9" t="str">
        <f>IF(B467&lt;CutOffDate,"",IF('Agility Record Sheet'!F508="Agility",'Agility Record Sheet'!K508,""))</f>
        <v/>
      </c>
      <c r="F467" s="9" t="str">
        <f>IF(B467&lt;CutOffDate,"",IF('Agility Record Sheet'!F508="Jumping",'Agility Record Sheet'!K508,""))</f>
        <v/>
      </c>
    </row>
    <row r="468" spans="2:6" ht="14.25" customHeight="1" x14ac:dyDescent="0.35">
      <c r="B468" s="8" t="str">
        <f>IF('Agility Record Sheet'!B509="","",'Agility Record Sheet'!B509)</f>
        <v/>
      </c>
      <c r="C468" s="9" t="str">
        <f>IF('Agility Record Sheet'!F509="Agility",'Agility Record Sheet'!K509,"")</f>
        <v/>
      </c>
      <c r="D468" s="9" t="str">
        <f>IF('Agility Record Sheet'!F509="Jumping",'Agility Record Sheet'!K509,"")</f>
        <v/>
      </c>
      <c r="E468" s="9" t="str">
        <f>IF(B468&lt;CutOffDate,"",IF('Agility Record Sheet'!F509="Agility",'Agility Record Sheet'!K509,""))</f>
        <v/>
      </c>
      <c r="F468" s="9" t="str">
        <f>IF(B468&lt;CutOffDate,"",IF('Agility Record Sheet'!F509="Jumping",'Agility Record Sheet'!K509,""))</f>
        <v/>
      </c>
    </row>
    <row r="469" spans="2:6" ht="14.25" customHeight="1" x14ac:dyDescent="0.35">
      <c r="B469" s="8" t="str">
        <f>IF('Agility Record Sheet'!B510="","",'Agility Record Sheet'!B510)</f>
        <v/>
      </c>
      <c r="C469" s="9" t="str">
        <f>IF('Agility Record Sheet'!F510="Agility",'Agility Record Sheet'!K510,"")</f>
        <v/>
      </c>
      <c r="D469" s="9" t="str">
        <f>IF('Agility Record Sheet'!F510="Jumping",'Agility Record Sheet'!K510,"")</f>
        <v/>
      </c>
      <c r="E469" s="9" t="str">
        <f>IF(B469&lt;CutOffDate,"",IF('Agility Record Sheet'!F510="Agility",'Agility Record Sheet'!K510,""))</f>
        <v/>
      </c>
      <c r="F469" s="9" t="str">
        <f>IF(B469&lt;CutOffDate,"",IF('Agility Record Sheet'!F510="Jumping",'Agility Record Sheet'!K510,""))</f>
        <v/>
      </c>
    </row>
    <row r="470" spans="2:6" ht="14.25" customHeight="1" x14ac:dyDescent="0.35">
      <c r="B470" s="8" t="str">
        <f>IF('Agility Record Sheet'!B511="","",'Agility Record Sheet'!B511)</f>
        <v/>
      </c>
      <c r="C470" s="9" t="str">
        <f>IF('Agility Record Sheet'!F511="Agility",'Agility Record Sheet'!K511,"")</f>
        <v/>
      </c>
      <c r="D470" s="9" t="str">
        <f>IF('Agility Record Sheet'!F511="Jumping",'Agility Record Sheet'!K511,"")</f>
        <v/>
      </c>
      <c r="E470" s="9" t="str">
        <f>IF(B470&lt;CutOffDate,"",IF('Agility Record Sheet'!F511="Agility",'Agility Record Sheet'!K511,""))</f>
        <v/>
      </c>
      <c r="F470" s="9" t="str">
        <f>IF(B470&lt;CutOffDate,"",IF('Agility Record Sheet'!F511="Jumping",'Agility Record Sheet'!K511,""))</f>
        <v/>
      </c>
    </row>
    <row r="471" spans="2:6" ht="14.25" customHeight="1" x14ac:dyDescent="0.35">
      <c r="B471" s="8" t="str">
        <f>IF('Agility Record Sheet'!B512="","",'Agility Record Sheet'!B512)</f>
        <v/>
      </c>
      <c r="C471" s="9" t="str">
        <f>IF('Agility Record Sheet'!F512="Agility",'Agility Record Sheet'!K512,"")</f>
        <v/>
      </c>
      <c r="D471" s="9" t="str">
        <f>IF('Agility Record Sheet'!F512="Jumping",'Agility Record Sheet'!K512,"")</f>
        <v/>
      </c>
      <c r="E471" s="9" t="str">
        <f>IF(B471&lt;CutOffDate,"",IF('Agility Record Sheet'!F512="Agility",'Agility Record Sheet'!K512,""))</f>
        <v/>
      </c>
      <c r="F471" s="9" t="str">
        <f>IF(B471&lt;CutOffDate,"",IF('Agility Record Sheet'!F512="Jumping",'Agility Record Sheet'!K512,""))</f>
        <v/>
      </c>
    </row>
    <row r="472" spans="2:6" ht="14.25" customHeight="1" x14ac:dyDescent="0.35">
      <c r="B472" s="8" t="str">
        <f>IF('Agility Record Sheet'!B513="","",'Agility Record Sheet'!B513)</f>
        <v/>
      </c>
      <c r="C472" s="9" t="str">
        <f>IF('Agility Record Sheet'!F513="Agility",'Agility Record Sheet'!K513,"")</f>
        <v/>
      </c>
      <c r="D472" s="9" t="str">
        <f>IF('Agility Record Sheet'!F513="Jumping",'Agility Record Sheet'!K513,"")</f>
        <v/>
      </c>
      <c r="E472" s="9" t="str">
        <f>IF(B472&lt;CutOffDate,"",IF('Agility Record Sheet'!F513="Agility",'Agility Record Sheet'!K513,""))</f>
        <v/>
      </c>
      <c r="F472" s="9" t="str">
        <f>IF(B472&lt;CutOffDate,"",IF('Agility Record Sheet'!F513="Jumping",'Agility Record Sheet'!K513,""))</f>
        <v/>
      </c>
    </row>
    <row r="473" spans="2:6" ht="14.25" customHeight="1" x14ac:dyDescent="0.35">
      <c r="B473" s="8" t="str">
        <f>IF('Agility Record Sheet'!B514="","",'Agility Record Sheet'!B514)</f>
        <v/>
      </c>
      <c r="C473" s="9" t="str">
        <f>IF('Agility Record Sheet'!F514="Agility",'Agility Record Sheet'!K514,"")</f>
        <v/>
      </c>
      <c r="D473" s="9" t="str">
        <f>IF('Agility Record Sheet'!F514="Jumping",'Agility Record Sheet'!K514,"")</f>
        <v/>
      </c>
      <c r="E473" s="9" t="str">
        <f>IF(B473&lt;CutOffDate,"",IF('Agility Record Sheet'!F514="Agility",'Agility Record Sheet'!K514,""))</f>
        <v/>
      </c>
      <c r="F473" s="9" t="str">
        <f>IF(B473&lt;CutOffDate,"",IF('Agility Record Sheet'!F514="Jumping",'Agility Record Sheet'!K514,""))</f>
        <v/>
      </c>
    </row>
    <row r="474" spans="2:6" ht="14.25" customHeight="1" x14ac:dyDescent="0.35">
      <c r="B474" s="8" t="str">
        <f>IF('Agility Record Sheet'!B515="","",'Agility Record Sheet'!B515)</f>
        <v/>
      </c>
      <c r="C474" s="9" t="str">
        <f>IF('Agility Record Sheet'!F515="Agility",'Agility Record Sheet'!K515,"")</f>
        <v/>
      </c>
      <c r="D474" s="9" t="str">
        <f>IF('Agility Record Sheet'!F515="Jumping",'Agility Record Sheet'!K515,"")</f>
        <v/>
      </c>
      <c r="E474" s="9" t="str">
        <f>IF(B474&lt;CutOffDate,"",IF('Agility Record Sheet'!F515="Agility",'Agility Record Sheet'!K515,""))</f>
        <v/>
      </c>
      <c r="F474" s="9" t="str">
        <f>IF(B474&lt;CutOffDate,"",IF('Agility Record Sheet'!F515="Jumping",'Agility Record Sheet'!K515,""))</f>
        <v/>
      </c>
    </row>
    <row r="475" spans="2:6" ht="14.25" customHeight="1" x14ac:dyDescent="0.35">
      <c r="B475" s="8" t="str">
        <f>IF('Agility Record Sheet'!B516="","",'Agility Record Sheet'!B516)</f>
        <v/>
      </c>
      <c r="C475" s="9" t="str">
        <f>IF('Agility Record Sheet'!F516="Agility",'Agility Record Sheet'!K516,"")</f>
        <v/>
      </c>
      <c r="D475" s="9" t="str">
        <f>IF('Agility Record Sheet'!F516="Jumping",'Agility Record Sheet'!K516,"")</f>
        <v/>
      </c>
      <c r="E475" s="9" t="str">
        <f>IF(B475&lt;CutOffDate,"",IF('Agility Record Sheet'!F516="Agility",'Agility Record Sheet'!K516,""))</f>
        <v/>
      </c>
      <c r="F475" s="9" t="str">
        <f>IF(B475&lt;CutOffDate,"",IF('Agility Record Sheet'!F516="Jumping",'Agility Record Sheet'!K516,""))</f>
        <v/>
      </c>
    </row>
    <row r="476" spans="2:6" ht="14.25" customHeight="1" x14ac:dyDescent="0.35">
      <c r="B476" s="8" t="str">
        <f>IF('Agility Record Sheet'!B517="","",'Agility Record Sheet'!B517)</f>
        <v/>
      </c>
      <c r="C476" s="9" t="str">
        <f>IF('Agility Record Sheet'!F517="Agility",'Agility Record Sheet'!K517,"")</f>
        <v/>
      </c>
      <c r="D476" s="9" t="str">
        <f>IF('Agility Record Sheet'!F517="Jumping",'Agility Record Sheet'!K517,"")</f>
        <v/>
      </c>
      <c r="E476" s="9" t="str">
        <f>IF(B476&lt;CutOffDate,"",IF('Agility Record Sheet'!F517="Agility",'Agility Record Sheet'!K517,""))</f>
        <v/>
      </c>
      <c r="F476" s="9" t="str">
        <f>IF(B476&lt;CutOffDate,"",IF('Agility Record Sheet'!F517="Jumping",'Agility Record Sheet'!K517,""))</f>
        <v/>
      </c>
    </row>
    <row r="477" spans="2:6" ht="14.25" customHeight="1" x14ac:dyDescent="0.35">
      <c r="B477" s="8" t="str">
        <f>IF('Agility Record Sheet'!B518="","",'Agility Record Sheet'!B518)</f>
        <v/>
      </c>
      <c r="C477" s="9" t="str">
        <f>IF('Agility Record Sheet'!F518="Agility",'Agility Record Sheet'!K518,"")</f>
        <v/>
      </c>
      <c r="D477" s="9" t="str">
        <f>IF('Agility Record Sheet'!F518="Jumping",'Agility Record Sheet'!K518,"")</f>
        <v/>
      </c>
      <c r="E477" s="9" t="str">
        <f>IF(B477&lt;CutOffDate,"",IF('Agility Record Sheet'!F518="Agility",'Agility Record Sheet'!K518,""))</f>
        <v/>
      </c>
      <c r="F477" s="9" t="str">
        <f>IF(B477&lt;CutOffDate,"",IF('Agility Record Sheet'!F518="Jumping",'Agility Record Sheet'!K518,""))</f>
        <v/>
      </c>
    </row>
    <row r="478" spans="2:6" ht="14.25" customHeight="1" x14ac:dyDescent="0.35">
      <c r="B478" s="8" t="str">
        <f>IF('Agility Record Sheet'!B519="","",'Agility Record Sheet'!B519)</f>
        <v/>
      </c>
      <c r="C478" s="9" t="str">
        <f>IF('Agility Record Sheet'!F519="Agility",'Agility Record Sheet'!K519,"")</f>
        <v/>
      </c>
      <c r="D478" s="9" t="str">
        <f>IF('Agility Record Sheet'!F519="Jumping",'Agility Record Sheet'!K519,"")</f>
        <v/>
      </c>
      <c r="E478" s="9" t="str">
        <f>IF(B478&lt;CutOffDate,"",IF('Agility Record Sheet'!F519="Agility",'Agility Record Sheet'!K519,""))</f>
        <v/>
      </c>
      <c r="F478" s="9" t="str">
        <f>IF(B478&lt;CutOffDate,"",IF('Agility Record Sheet'!F519="Jumping",'Agility Record Sheet'!K519,""))</f>
        <v/>
      </c>
    </row>
    <row r="479" spans="2:6" ht="14.25" customHeight="1" x14ac:dyDescent="0.35">
      <c r="B479" s="8" t="str">
        <f>IF('Agility Record Sheet'!B520="","",'Agility Record Sheet'!B520)</f>
        <v/>
      </c>
      <c r="C479" s="9" t="str">
        <f>IF('Agility Record Sheet'!F520="Agility",'Agility Record Sheet'!K520,"")</f>
        <v/>
      </c>
      <c r="D479" s="9" t="str">
        <f>IF('Agility Record Sheet'!F520="Jumping",'Agility Record Sheet'!K520,"")</f>
        <v/>
      </c>
      <c r="E479" s="9" t="str">
        <f>IF(B479&lt;CutOffDate,"",IF('Agility Record Sheet'!F520="Agility",'Agility Record Sheet'!K520,""))</f>
        <v/>
      </c>
      <c r="F479" s="9" t="str">
        <f>IF(B479&lt;CutOffDate,"",IF('Agility Record Sheet'!F520="Jumping",'Agility Record Sheet'!K520,""))</f>
        <v/>
      </c>
    </row>
    <row r="480" spans="2:6" ht="14.25" customHeight="1" x14ac:dyDescent="0.35">
      <c r="B480" s="8" t="str">
        <f>IF('Agility Record Sheet'!B521="","",'Agility Record Sheet'!B521)</f>
        <v/>
      </c>
      <c r="C480" s="9" t="str">
        <f>IF('Agility Record Sheet'!F521="Agility",'Agility Record Sheet'!K521,"")</f>
        <v/>
      </c>
      <c r="D480" s="9" t="str">
        <f>IF('Agility Record Sheet'!F521="Jumping",'Agility Record Sheet'!K521,"")</f>
        <v/>
      </c>
      <c r="E480" s="9" t="str">
        <f>IF(B480&lt;CutOffDate,"",IF('Agility Record Sheet'!F521="Agility",'Agility Record Sheet'!K521,""))</f>
        <v/>
      </c>
      <c r="F480" s="9" t="str">
        <f>IF(B480&lt;CutOffDate,"",IF('Agility Record Sheet'!F521="Jumping",'Agility Record Sheet'!K521,""))</f>
        <v/>
      </c>
    </row>
    <row r="481" spans="2:6" ht="14.25" customHeight="1" x14ac:dyDescent="0.35">
      <c r="B481" s="8" t="str">
        <f>IF('Agility Record Sheet'!B522="","",'Agility Record Sheet'!B522)</f>
        <v/>
      </c>
      <c r="C481" s="9" t="str">
        <f>IF('Agility Record Sheet'!F522="Agility",'Agility Record Sheet'!K522,"")</f>
        <v/>
      </c>
      <c r="D481" s="9" t="str">
        <f>IF('Agility Record Sheet'!F522="Jumping",'Agility Record Sheet'!K522,"")</f>
        <v/>
      </c>
      <c r="E481" s="9" t="str">
        <f>IF(B481&lt;CutOffDate,"",IF('Agility Record Sheet'!F522="Agility",'Agility Record Sheet'!K522,""))</f>
        <v/>
      </c>
      <c r="F481" s="9" t="str">
        <f>IF(B481&lt;CutOffDate,"",IF('Agility Record Sheet'!F522="Jumping",'Agility Record Sheet'!K522,""))</f>
        <v/>
      </c>
    </row>
    <row r="482" spans="2:6" ht="14.25" customHeight="1" x14ac:dyDescent="0.35">
      <c r="B482" s="8" t="str">
        <f>IF('Agility Record Sheet'!B523="","",'Agility Record Sheet'!B523)</f>
        <v/>
      </c>
      <c r="C482" s="9" t="str">
        <f>IF('Agility Record Sheet'!F523="Agility",'Agility Record Sheet'!K523,"")</f>
        <v/>
      </c>
      <c r="D482" s="9" t="str">
        <f>IF('Agility Record Sheet'!F523="Jumping",'Agility Record Sheet'!K523,"")</f>
        <v/>
      </c>
      <c r="E482" s="9" t="str">
        <f>IF(B482&lt;CutOffDate,"",IF('Agility Record Sheet'!F523="Agility",'Agility Record Sheet'!K523,""))</f>
        <v/>
      </c>
      <c r="F482" s="9" t="str">
        <f>IF(B482&lt;CutOffDate,"",IF('Agility Record Sheet'!F523="Jumping",'Agility Record Sheet'!K523,""))</f>
        <v/>
      </c>
    </row>
    <row r="483" spans="2:6" ht="14.25" customHeight="1" x14ac:dyDescent="0.35">
      <c r="B483" s="8" t="str">
        <f>IF('Agility Record Sheet'!B524="","",'Agility Record Sheet'!B524)</f>
        <v/>
      </c>
      <c r="C483" s="9" t="str">
        <f>IF('Agility Record Sheet'!F524="Agility",'Agility Record Sheet'!K524,"")</f>
        <v/>
      </c>
      <c r="D483" s="9" t="str">
        <f>IF('Agility Record Sheet'!F524="Jumping",'Agility Record Sheet'!K524,"")</f>
        <v/>
      </c>
      <c r="E483" s="9" t="str">
        <f>IF(B483&lt;CutOffDate,"",IF('Agility Record Sheet'!F524="Agility",'Agility Record Sheet'!K524,""))</f>
        <v/>
      </c>
      <c r="F483" s="9" t="str">
        <f>IF(B483&lt;CutOffDate,"",IF('Agility Record Sheet'!F524="Jumping",'Agility Record Sheet'!K524,""))</f>
        <v/>
      </c>
    </row>
    <row r="484" spans="2:6" ht="14.25" customHeight="1" x14ac:dyDescent="0.35">
      <c r="B484" s="8" t="str">
        <f>IF('Agility Record Sheet'!B525="","",'Agility Record Sheet'!B525)</f>
        <v/>
      </c>
      <c r="C484" s="9" t="str">
        <f>IF('Agility Record Sheet'!F525="Agility",'Agility Record Sheet'!K525,"")</f>
        <v/>
      </c>
      <c r="D484" s="9" t="str">
        <f>IF('Agility Record Sheet'!F525="Jumping",'Agility Record Sheet'!K525,"")</f>
        <v/>
      </c>
      <c r="E484" s="9" t="str">
        <f>IF(B484&lt;CutOffDate,"",IF('Agility Record Sheet'!F525="Agility",'Agility Record Sheet'!K525,""))</f>
        <v/>
      </c>
      <c r="F484" s="9" t="str">
        <f>IF(B484&lt;CutOffDate,"",IF('Agility Record Sheet'!F525="Jumping",'Agility Record Sheet'!K525,""))</f>
        <v/>
      </c>
    </row>
    <row r="485" spans="2:6" ht="14.25" customHeight="1" x14ac:dyDescent="0.35">
      <c r="B485" s="8" t="str">
        <f>IF('Agility Record Sheet'!B526="","",'Agility Record Sheet'!B526)</f>
        <v/>
      </c>
      <c r="C485" s="9" t="str">
        <f>IF('Agility Record Sheet'!F526="Agility",'Agility Record Sheet'!K526,"")</f>
        <v/>
      </c>
      <c r="D485" s="9" t="str">
        <f>IF('Agility Record Sheet'!F526="Jumping",'Agility Record Sheet'!K526,"")</f>
        <v/>
      </c>
      <c r="E485" s="9" t="str">
        <f>IF(B485&lt;CutOffDate,"",IF('Agility Record Sheet'!F526="Agility",'Agility Record Sheet'!K526,""))</f>
        <v/>
      </c>
      <c r="F485" s="9" t="str">
        <f>IF(B485&lt;CutOffDate,"",IF('Agility Record Sheet'!F526="Jumping",'Agility Record Sheet'!K526,""))</f>
        <v/>
      </c>
    </row>
    <row r="486" spans="2:6" ht="14.25" customHeight="1" x14ac:dyDescent="0.35">
      <c r="B486" s="8" t="str">
        <f>IF('Agility Record Sheet'!B527="","",'Agility Record Sheet'!B527)</f>
        <v/>
      </c>
      <c r="C486" s="9" t="str">
        <f>IF('Agility Record Sheet'!F527="Agility",'Agility Record Sheet'!K527,"")</f>
        <v/>
      </c>
      <c r="D486" s="9" t="str">
        <f>IF('Agility Record Sheet'!F527="Jumping",'Agility Record Sheet'!K527,"")</f>
        <v/>
      </c>
      <c r="E486" s="9" t="str">
        <f>IF(B486&lt;CutOffDate,"",IF('Agility Record Sheet'!F527="Agility",'Agility Record Sheet'!K527,""))</f>
        <v/>
      </c>
      <c r="F486" s="9" t="str">
        <f>IF(B486&lt;CutOffDate,"",IF('Agility Record Sheet'!F527="Jumping",'Agility Record Sheet'!K527,""))</f>
        <v/>
      </c>
    </row>
    <row r="487" spans="2:6" ht="14.25" customHeight="1" x14ac:dyDescent="0.35">
      <c r="B487" s="8" t="str">
        <f>IF('Agility Record Sheet'!B528="","",'Agility Record Sheet'!B528)</f>
        <v/>
      </c>
      <c r="C487" s="9" t="str">
        <f>IF('Agility Record Sheet'!F528="Agility",'Agility Record Sheet'!K528,"")</f>
        <v/>
      </c>
      <c r="D487" s="9" t="str">
        <f>IF('Agility Record Sheet'!F528="Jumping",'Agility Record Sheet'!K528,"")</f>
        <v/>
      </c>
      <c r="E487" s="9" t="str">
        <f>IF(B487&lt;CutOffDate,"",IF('Agility Record Sheet'!F528="Agility",'Agility Record Sheet'!K528,""))</f>
        <v/>
      </c>
      <c r="F487" s="9" t="str">
        <f>IF(B487&lt;CutOffDate,"",IF('Agility Record Sheet'!F528="Jumping",'Agility Record Sheet'!K528,""))</f>
        <v/>
      </c>
    </row>
    <row r="488" spans="2:6" ht="14.25" customHeight="1" x14ac:dyDescent="0.35">
      <c r="B488" s="8" t="str">
        <f>IF('Agility Record Sheet'!B529="","",'Agility Record Sheet'!B529)</f>
        <v/>
      </c>
      <c r="C488" s="9" t="str">
        <f>IF('Agility Record Sheet'!F529="Agility",'Agility Record Sheet'!K529,"")</f>
        <v/>
      </c>
      <c r="D488" s="9" t="str">
        <f>IF('Agility Record Sheet'!F529="Jumping",'Agility Record Sheet'!K529,"")</f>
        <v/>
      </c>
      <c r="E488" s="9" t="str">
        <f>IF(B488&lt;CutOffDate,"",IF('Agility Record Sheet'!F529="Agility",'Agility Record Sheet'!K529,""))</f>
        <v/>
      </c>
      <c r="F488" s="9" t="str">
        <f>IF(B488&lt;CutOffDate,"",IF('Agility Record Sheet'!F529="Jumping",'Agility Record Sheet'!K529,""))</f>
        <v/>
      </c>
    </row>
    <row r="489" spans="2:6" ht="14.25" customHeight="1" x14ac:dyDescent="0.35">
      <c r="B489" s="8" t="str">
        <f>IF('Agility Record Sheet'!B530="","",'Agility Record Sheet'!B530)</f>
        <v/>
      </c>
      <c r="C489" s="9" t="str">
        <f>IF('Agility Record Sheet'!F530="Agility",'Agility Record Sheet'!K530,"")</f>
        <v/>
      </c>
      <c r="D489" s="9" t="str">
        <f>IF('Agility Record Sheet'!F530="Jumping",'Agility Record Sheet'!K530,"")</f>
        <v/>
      </c>
      <c r="E489" s="9" t="str">
        <f>IF(B489&lt;CutOffDate,"",IF('Agility Record Sheet'!F530="Agility",'Agility Record Sheet'!K530,""))</f>
        <v/>
      </c>
      <c r="F489" s="9" t="str">
        <f>IF(B489&lt;CutOffDate,"",IF('Agility Record Sheet'!F530="Jumping",'Agility Record Sheet'!K530,""))</f>
        <v/>
      </c>
    </row>
    <row r="490" spans="2:6" ht="14.25" customHeight="1" x14ac:dyDescent="0.35">
      <c r="B490" s="8" t="str">
        <f>IF('Agility Record Sheet'!B531="","",'Agility Record Sheet'!B531)</f>
        <v/>
      </c>
      <c r="C490" s="9" t="str">
        <f>IF('Agility Record Sheet'!F531="Agility",'Agility Record Sheet'!K531,"")</f>
        <v/>
      </c>
      <c r="D490" s="9" t="str">
        <f>IF('Agility Record Sheet'!F531="Jumping",'Agility Record Sheet'!K531,"")</f>
        <v/>
      </c>
      <c r="E490" s="9" t="str">
        <f>IF(B490&lt;CutOffDate,"",IF('Agility Record Sheet'!F531="Agility",'Agility Record Sheet'!K531,""))</f>
        <v/>
      </c>
      <c r="F490" s="9" t="str">
        <f>IF(B490&lt;CutOffDate,"",IF('Agility Record Sheet'!F531="Jumping",'Agility Record Sheet'!K531,""))</f>
        <v/>
      </c>
    </row>
    <row r="491" spans="2:6" ht="14.25" customHeight="1" x14ac:dyDescent="0.35">
      <c r="B491" s="8" t="str">
        <f>IF('Agility Record Sheet'!B532="","",'Agility Record Sheet'!B532)</f>
        <v/>
      </c>
      <c r="C491" s="9" t="str">
        <f>IF('Agility Record Sheet'!F532="Agility",'Agility Record Sheet'!K532,"")</f>
        <v/>
      </c>
      <c r="D491" s="9" t="str">
        <f>IF('Agility Record Sheet'!F532="Jumping",'Agility Record Sheet'!K532,"")</f>
        <v/>
      </c>
      <c r="E491" s="9" t="str">
        <f>IF(B491&lt;CutOffDate,"",IF('Agility Record Sheet'!F532="Agility",'Agility Record Sheet'!K532,""))</f>
        <v/>
      </c>
      <c r="F491" s="9" t="str">
        <f>IF(B491&lt;CutOffDate,"",IF('Agility Record Sheet'!F532="Jumping",'Agility Record Sheet'!K532,""))</f>
        <v/>
      </c>
    </row>
    <row r="492" spans="2:6" ht="14.25" customHeight="1" x14ac:dyDescent="0.35">
      <c r="B492" s="8" t="str">
        <f>IF('Agility Record Sheet'!B533="","",'Agility Record Sheet'!B533)</f>
        <v/>
      </c>
      <c r="C492" s="9" t="str">
        <f>IF('Agility Record Sheet'!F533="Agility",'Agility Record Sheet'!K533,"")</f>
        <v/>
      </c>
      <c r="D492" s="9" t="str">
        <f>IF('Agility Record Sheet'!F533="Jumping",'Agility Record Sheet'!K533,"")</f>
        <v/>
      </c>
      <c r="E492" s="9" t="str">
        <f>IF(B492&lt;CutOffDate,"",IF('Agility Record Sheet'!F533="Agility",'Agility Record Sheet'!K533,""))</f>
        <v/>
      </c>
      <c r="F492" s="9" t="str">
        <f>IF(B492&lt;CutOffDate,"",IF('Agility Record Sheet'!F533="Jumping",'Agility Record Sheet'!K533,""))</f>
        <v/>
      </c>
    </row>
    <row r="493" spans="2:6" ht="14.25" customHeight="1" x14ac:dyDescent="0.35">
      <c r="B493" s="8" t="str">
        <f>IF('Agility Record Sheet'!B534="","",'Agility Record Sheet'!B534)</f>
        <v/>
      </c>
      <c r="C493" s="9" t="str">
        <f>IF('Agility Record Sheet'!F534="Agility",'Agility Record Sheet'!K534,"")</f>
        <v/>
      </c>
      <c r="D493" s="9" t="str">
        <f>IF('Agility Record Sheet'!F534="Jumping",'Agility Record Sheet'!K534,"")</f>
        <v/>
      </c>
      <c r="E493" s="9" t="str">
        <f>IF(B493&lt;CutOffDate,"",IF('Agility Record Sheet'!F534="Agility",'Agility Record Sheet'!K534,""))</f>
        <v/>
      </c>
      <c r="F493" s="9" t="str">
        <f>IF(B493&lt;CutOffDate,"",IF('Agility Record Sheet'!F534="Jumping",'Agility Record Sheet'!K534,""))</f>
        <v/>
      </c>
    </row>
    <row r="494" spans="2:6" ht="14.25" customHeight="1" x14ac:dyDescent="0.35">
      <c r="B494" s="8" t="str">
        <f>IF('Agility Record Sheet'!B535="","",'Agility Record Sheet'!B535)</f>
        <v/>
      </c>
      <c r="C494" s="9" t="str">
        <f>IF('Agility Record Sheet'!F535="Agility",'Agility Record Sheet'!K535,"")</f>
        <v/>
      </c>
      <c r="D494" s="9" t="str">
        <f>IF('Agility Record Sheet'!F535="Jumping",'Agility Record Sheet'!K535,"")</f>
        <v/>
      </c>
      <c r="E494" s="9" t="str">
        <f>IF(B494&lt;CutOffDate,"",IF('Agility Record Sheet'!F535="Agility",'Agility Record Sheet'!K535,""))</f>
        <v/>
      </c>
      <c r="F494" s="9" t="str">
        <f>IF(B494&lt;CutOffDate,"",IF('Agility Record Sheet'!F535="Jumping",'Agility Record Sheet'!K535,""))</f>
        <v/>
      </c>
    </row>
    <row r="495" spans="2:6" ht="14.25" customHeight="1" x14ac:dyDescent="0.35">
      <c r="B495" s="8" t="str">
        <f>IF('Agility Record Sheet'!B536="","",'Agility Record Sheet'!B536)</f>
        <v/>
      </c>
      <c r="C495" s="9" t="str">
        <f>IF('Agility Record Sheet'!F536="Agility",'Agility Record Sheet'!K536,"")</f>
        <v/>
      </c>
      <c r="D495" s="9" t="str">
        <f>IF('Agility Record Sheet'!F536="Jumping",'Agility Record Sheet'!K536,"")</f>
        <v/>
      </c>
      <c r="E495" s="9" t="str">
        <f>IF(B495&lt;CutOffDate,"",IF('Agility Record Sheet'!F536="Agility",'Agility Record Sheet'!K536,""))</f>
        <v/>
      </c>
      <c r="F495" s="9" t="str">
        <f>IF(B495&lt;CutOffDate,"",IF('Agility Record Sheet'!F536="Jumping",'Agility Record Sheet'!K536,""))</f>
        <v/>
      </c>
    </row>
    <row r="496" spans="2:6" ht="14.25" customHeight="1" x14ac:dyDescent="0.35">
      <c r="B496" s="8" t="str">
        <f>IF('Agility Record Sheet'!B537="","",'Agility Record Sheet'!B537)</f>
        <v/>
      </c>
      <c r="C496" s="9" t="str">
        <f>IF('Agility Record Sheet'!F537="Agility",'Agility Record Sheet'!K537,"")</f>
        <v/>
      </c>
      <c r="D496" s="9" t="str">
        <f>IF('Agility Record Sheet'!F537="Jumping",'Agility Record Sheet'!K537,"")</f>
        <v/>
      </c>
      <c r="E496" s="9" t="str">
        <f>IF(B496&lt;CutOffDate,"",IF('Agility Record Sheet'!F537="Agility",'Agility Record Sheet'!K537,""))</f>
        <v/>
      </c>
      <c r="F496" s="9" t="str">
        <f>IF(B496&lt;CutOffDate,"",IF('Agility Record Sheet'!F537="Jumping",'Agility Record Sheet'!K537,""))</f>
        <v/>
      </c>
    </row>
    <row r="497" spans="2:6" ht="14.25" customHeight="1" x14ac:dyDescent="0.35">
      <c r="B497" s="8" t="str">
        <f>IF('Agility Record Sheet'!B538="","",'Agility Record Sheet'!B538)</f>
        <v/>
      </c>
      <c r="C497" s="9" t="str">
        <f>IF('Agility Record Sheet'!F538="Agility",'Agility Record Sheet'!K538,"")</f>
        <v/>
      </c>
      <c r="D497" s="9" t="str">
        <f>IF('Agility Record Sheet'!F538="Jumping",'Agility Record Sheet'!K538,"")</f>
        <v/>
      </c>
      <c r="E497" s="9" t="str">
        <f>IF(B497&lt;CutOffDate,"",IF('Agility Record Sheet'!F538="Agility",'Agility Record Sheet'!K538,""))</f>
        <v/>
      </c>
      <c r="F497" s="9" t="str">
        <f>IF(B497&lt;CutOffDate,"",IF('Agility Record Sheet'!F538="Jumping",'Agility Record Sheet'!K538,""))</f>
        <v/>
      </c>
    </row>
    <row r="498" spans="2:6" ht="14.25" customHeight="1" x14ac:dyDescent="0.35">
      <c r="B498" s="8" t="str">
        <f>IF('Agility Record Sheet'!B539="","",'Agility Record Sheet'!B539)</f>
        <v/>
      </c>
      <c r="C498" s="9" t="str">
        <f>IF('Agility Record Sheet'!F539="Agility",'Agility Record Sheet'!K539,"")</f>
        <v/>
      </c>
      <c r="D498" s="9" t="str">
        <f>IF('Agility Record Sheet'!F539="Jumping",'Agility Record Sheet'!K539,"")</f>
        <v/>
      </c>
      <c r="E498" s="9" t="str">
        <f>IF(B498&lt;CutOffDate,"",IF('Agility Record Sheet'!F539="Agility",'Agility Record Sheet'!K539,""))</f>
        <v/>
      </c>
      <c r="F498" s="9" t="str">
        <f>IF(B498&lt;CutOffDate,"",IF('Agility Record Sheet'!F539="Jumping",'Agility Record Sheet'!K539,""))</f>
        <v/>
      </c>
    </row>
    <row r="499" spans="2:6" ht="14.25" customHeight="1" x14ac:dyDescent="0.35">
      <c r="B499" s="8" t="str">
        <f>IF('Agility Record Sheet'!B540="","",'Agility Record Sheet'!B540)</f>
        <v/>
      </c>
      <c r="C499" s="9" t="str">
        <f>IF('Agility Record Sheet'!F540="Agility",'Agility Record Sheet'!K540,"")</f>
        <v/>
      </c>
      <c r="D499" s="9" t="str">
        <f>IF('Agility Record Sheet'!F540="Jumping",'Agility Record Sheet'!K540,"")</f>
        <v/>
      </c>
      <c r="E499" s="9" t="str">
        <f>IF(B499&lt;CutOffDate,"",IF('Agility Record Sheet'!F540="Agility",'Agility Record Sheet'!K540,""))</f>
        <v/>
      </c>
      <c r="F499" s="9" t="str">
        <f>IF(B499&lt;CutOffDate,"",IF('Agility Record Sheet'!F540="Jumping",'Agility Record Sheet'!K540,""))</f>
        <v/>
      </c>
    </row>
    <row r="500" spans="2:6" ht="14.25" customHeight="1" x14ac:dyDescent="0.35">
      <c r="B500" s="8" t="str">
        <f>IF('Agility Record Sheet'!B541="","",'Agility Record Sheet'!B541)</f>
        <v/>
      </c>
      <c r="C500" s="9" t="str">
        <f>IF('Agility Record Sheet'!F541="Agility",'Agility Record Sheet'!K541,"")</f>
        <v/>
      </c>
      <c r="D500" s="9" t="str">
        <f>IF('Agility Record Sheet'!F541="Jumping",'Agility Record Sheet'!K541,"")</f>
        <v/>
      </c>
      <c r="E500" s="9" t="str">
        <f>IF(B500&lt;CutOffDate,"",IF('Agility Record Sheet'!F541="Agility",'Agility Record Sheet'!K541,""))</f>
        <v/>
      </c>
      <c r="F500" s="9" t="str">
        <f>IF(B500&lt;CutOffDate,"",IF('Agility Record Sheet'!F541="Jumping",'Agility Record Sheet'!K541,""))</f>
        <v/>
      </c>
    </row>
    <row r="501" spans="2:6" ht="14.25" customHeight="1" x14ac:dyDescent="0.35">
      <c r="B501" s="8" t="str">
        <f>IF('Agility Record Sheet'!B542="","",'Agility Record Sheet'!B542)</f>
        <v/>
      </c>
      <c r="C501" s="9" t="str">
        <f>IF('Agility Record Sheet'!F542="Agility",'Agility Record Sheet'!K542,"")</f>
        <v/>
      </c>
      <c r="D501" s="9" t="str">
        <f>IF('Agility Record Sheet'!F542="Jumping",'Agility Record Sheet'!K542,"")</f>
        <v/>
      </c>
      <c r="E501" s="9" t="str">
        <f>IF(B501&lt;CutOffDate,"",IF('Agility Record Sheet'!F542="Agility",'Agility Record Sheet'!K542,""))</f>
        <v/>
      </c>
      <c r="F501" s="9" t="str">
        <f>IF(B501&lt;CutOffDate,"",IF('Agility Record Sheet'!F542="Jumping",'Agility Record Sheet'!K542,""))</f>
        <v/>
      </c>
    </row>
    <row r="502" spans="2:6" ht="14.25" customHeight="1" x14ac:dyDescent="0.35">
      <c r="B502" s="8" t="str">
        <f>IF('Agility Record Sheet'!B543="","",'Agility Record Sheet'!B543)</f>
        <v/>
      </c>
      <c r="C502" s="9" t="str">
        <f>IF('Agility Record Sheet'!F543="Agility",'Agility Record Sheet'!K543,"")</f>
        <v/>
      </c>
      <c r="D502" s="9" t="str">
        <f>IF('Agility Record Sheet'!F543="Jumping",'Agility Record Sheet'!K543,"")</f>
        <v/>
      </c>
      <c r="E502" s="9" t="str">
        <f>IF(B502&lt;CutOffDate,"",IF('Agility Record Sheet'!F543="Agility",'Agility Record Sheet'!K543,""))</f>
        <v/>
      </c>
      <c r="F502" s="9" t="str">
        <f>IF(B502&lt;CutOffDate,"",IF('Agility Record Sheet'!F543="Jumping",'Agility Record Sheet'!K543,""))</f>
        <v/>
      </c>
    </row>
    <row r="503" spans="2:6" ht="14.25" customHeight="1" x14ac:dyDescent="0.35">
      <c r="B503" s="8" t="str">
        <f>IF('Agility Record Sheet'!B544="","",'Agility Record Sheet'!B544)</f>
        <v/>
      </c>
      <c r="C503" s="9" t="str">
        <f>IF('Agility Record Sheet'!F544="Agility",'Agility Record Sheet'!K544,"")</f>
        <v/>
      </c>
      <c r="D503" s="9" t="str">
        <f>IF('Agility Record Sheet'!F544="Jumping",'Agility Record Sheet'!K544,"")</f>
        <v/>
      </c>
      <c r="E503" s="9" t="str">
        <f>IF(B503&lt;CutOffDate,"",IF('Agility Record Sheet'!F544="Agility",'Agility Record Sheet'!K544,""))</f>
        <v/>
      </c>
      <c r="F503" s="9" t="str">
        <f>IF(B503&lt;CutOffDate,"",IF('Agility Record Sheet'!F544="Jumping",'Agility Record Sheet'!K544,""))</f>
        <v/>
      </c>
    </row>
    <row r="504" spans="2:6" ht="14.25" customHeight="1" x14ac:dyDescent="0.35">
      <c r="B504" s="8" t="str">
        <f>IF('Agility Record Sheet'!B545="","",'Agility Record Sheet'!B545)</f>
        <v/>
      </c>
      <c r="C504" s="9" t="str">
        <f>IF('Agility Record Sheet'!F545="Agility",'Agility Record Sheet'!K545,"")</f>
        <v/>
      </c>
      <c r="D504" s="9" t="str">
        <f>IF('Agility Record Sheet'!F545="Jumping",'Agility Record Sheet'!K545,"")</f>
        <v/>
      </c>
      <c r="E504" s="9" t="str">
        <f>IF(B504&lt;CutOffDate,"",IF('Agility Record Sheet'!F545="Agility",'Agility Record Sheet'!K545,""))</f>
        <v/>
      </c>
      <c r="F504" s="9" t="str">
        <f>IF(B504&lt;CutOffDate,"",IF('Agility Record Sheet'!F545="Jumping",'Agility Record Sheet'!K545,""))</f>
        <v/>
      </c>
    </row>
    <row r="505" spans="2:6" ht="14.25" customHeight="1" x14ac:dyDescent="0.35">
      <c r="B505" s="8" t="str">
        <f>IF('Agility Record Sheet'!B546="","",'Agility Record Sheet'!B546)</f>
        <v/>
      </c>
      <c r="C505" s="9" t="str">
        <f>IF('Agility Record Sheet'!F546="Agility",'Agility Record Sheet'!K546,"")</f>
        <v/>
      </c>
      <c r="D505" s="9" t="str">
        <f>IF('Agility Record Sheet'!F546="Jumping",'Agility Record Sheet'!K546,"")</f>
        <v/>
      </c>
      <c r="E505" s="9" t="str">
        <f>IF(B505&lt;CutOffDate,"",IF('Agility Record Sheet'!F546="Agility",'Agility Record Sheet'!K546,""))</f>
        <v/>
      </c>
      <c r="F505" s="9" t="str">
        <f>IF(B505&lt;CutOffDate,"",IF('Agility Record Sheet'!F546="Jumping",'Agility Record Sheet'!K546,""))</f>
        <v/>
      </c>
    </row>
    <row r="506" spans="2:6" ht="14.25" customHeight="1" x14ac:dyDescent="0.35">
      <c r="B506" s="8" t="str">
        <f>IF('Agility Record Sheet'!B547="","",'Agility Record Sheet'!B547)</f>
        <v/>
      </c>
      <c r="C506" s="9" t="str">
        <f>IF('Agility Record Sheet'!F547="Agility",'Agility Record Sheet'!K547,"")</f>
        <v/>
      </c>
      <c r="D506" s="9" t="str">
        <f>IF('Agility Record Sheet'!F547="Jumping",'Agility Record Sheet'!K547,"")</f>
        <v/>
      </c>
      <c r="E506" s="9" t="str">
        <f>IF(B506&lt;CutOffDate,"",IF('Agility Record Sheet'!F547="Agility",'Agility Record Sheet'!K547,""))</f>
        <v/>
      </c>
      <c r="F506" s="9" t="str">
        <f>IF(B506&lt;CutOffDate,"",IF('Agility Record Sheet'!F547="Jumping",'Agility Record Sheet'!K547,""))</f>
        <v/>
      </c>
    </row>
    <row r="507" spans="2:6" ht="14.25" customHeight="1" x14ac:dyDescent="0.35">
      <c r="B507" s="8" t="str">
        <f>IF('Agility Record Sheet'!B548="","",'Agility Record Sheet'!B548)</f>
        <v/>
      </c>
      <c r="C507" s="9" t="str">
        <f>IF('Agility Record Sheet'!F548="Agility",'Agility Record Sheet'!K548,"")</f>
        <v/>
      </c>
      <c r="D507" s="9" t="str">
        <f>IF('Agility Record Sheet'!F548="Jumping",'Agility Record Sheet'!K548,"")</f>
        <v/>
      </c>
      <c r="E507" s="9" t="str">
        <f>IF(B507&lt;CutOffDate,"",IF('Agility Record Sheet'!F548="Agility",'Agility Record Sheet'!K548,""))</f>
        <v/>
      </c>
      <c r="F507" s="9" t="str">
        <f>IF(B507&lt;CutOffDate,"",IF('Agility Record Sheet'!F548="Jumping",'Agility Record Sheet'!K548,""))</f>
        <v/>
      </c>
    </row>
    <row r="508" spans="2:6" ht="14.25" customHeight="1" x14ac:dyDescent="0.35">
      <c r="B508" s="8" t="str">
        <f>IF('Agility Record Sheet'!B549="","",'Agility Record Sheet'!B549)</f>
        <v/>
      </c>
      <c r="C508" s="9" t="str">
        <f>IF('Agility Record Sheet'!F549="Agility",'Agility Record Sheet'!K549,"")</f>
        <v/>
      </c>
      <c r="D508" s="9" t="str">
        <f>IF('Agility Record Sheet'!F549="Jumping",'Agility Record Sheet'!K549,"")</f>
        <v/>
      </c>
      <c r="E508" s="9" t="str">
        <f>IF(B508&lt;CutOffDate,"",IF('Agility Record Sheet'!F549="Agility",'Agility Record Sheet'!K549,""))</f>
        <v/>
      </c>
      <c r="F508" s="9" t="str">
        <f>IF(B508&lt;CutOffDate,"",IF('Agility Record Sheet'!F549="Jumping",'Agility Record Sheet'!K549,""))</f>
        <v/>
      </c>
    </row>
    <row r="509" spans="2:6" ht="14.25" customHeight="1" x14ac:dyDescent="0.35">
      <c r="B509" s="8" t="str">
        <f>IF('Agility Record Sheet'!B550="","",'Agility Record Sheet'!B550)</f>
        <v/>
      </c>
      <c r="C509" s="9" t="str">
        <f>IF('Agility Record Sheet'!F550="Agility",'Agility Record Sheet'!K550,"")</f>
        <v/>
      </c>
      <c r="D509" s="9" t="str">
        <f>IF('Agility Record Sheet'!F550="Jumping",'Agility Record Sheet'!K550,"")</f>
        <v/>
      </c>
      <c r="E509" s="9" t="str">
        <f>IF(B509&lt;CutOffDate,"",IF('Agility Record Sheet'!F550="Agility",'Agility Record Sheet'!K550,""))</f>
        <v/>
      </c>
      <c r="F509" s="9" t="str">
        <f>IF(B509&lt;CutOffDate,"",IF('Agility Record Sheet'!F550="Jumping",'Agility Record Sheet'!K550,""))</f>
        <v/>
      </c>
    </row>
    <row r="510" spans="2:6" ht="14.25" customHeight="1" x14ac:dyDescent="0.35">
      <c r="B510" s="8" t="str">
        <f>IF('Agility Record Sheet'!B551="","",'Agility Record Sheet'!B551)</f>
        <v/>
      </c>
      <c r="C510" s="9" t="str">
        <f>IF('Agility Record Sheet'!F551="Agility",'Agility Record Sheet'!K551,"")</f>
        <v/>
      </c>
      <c r="D510" s="9" t="str">
        <f>IF('Agility Record Sheet'!F551="Jumping",'Agility Record Sheet'!K551,"")</f>
        <v/>
      </c>
      <c r="E510" s="9" t="str">
        <f>IF(B510&lt;CutOffDate,"",IF('Agility Record Sheet'!F551="Agility",'Agility Record Sheet'!K551,""))</f>
        <v/>
      </c>
      <c r="F510" s="9" t="str">
        <f>IF(B510&lt;CutOffDate,"",IF('Agility Record Sheet'!F551="Jumping",'Agility Record Sheet'!K551,""))</f>
        <v/>
      </c>
    </row>
    <row r="511" spans="2:6" ht="14.25" customHeight="1" x14ac:dyDescent="0.35">
      <c r="B511" s="8" t="str">
        <f>IF('Agility Record Sheet'!B552="","",'Agility Record Sheet'!B552)</f>
        <v/>
      </c>
      <c r="C511" s="9" t="str">
        <f>IF('Agility Record Sheet'!F552="Agility",'Agility Record Sheet'!K552,"")</f>
        <v/>
      </c>
      <c r="D511" s="9" t="str">
        <f>IF('Agility Record Sheet'!F552="Jumping",'Agility Record Sheet'!K552,"")</f>
        <v/>
      </c>
      <c r="E511" s="9" t="str">
        <f>IF(B511&lt;CutOffDate,"",IF('Agility Record Sheet'!F552="Agility",'Agility Record Sheet'!K552,""))</f>
        <v/>
      </c>
      <c r="F511" s="9" t="str">
        <f>IF(B511&lt;CutOffDate,"",IF('Agility Record Sheet'!F552="Jumping",'Agility Record Sheet'!K552,""))</f>
        <v/>
      </c>
    </row>
    <row r="512" spans="2:6" ht="14.25" customHeight="1" x14ac:dyDescent="0.35">
      <c r="B512" s="8" t="str">
        <f>IF('Agility Record Sheet'!B553="","",'Agility Record Sheet'!B553)</f>
        <v/>
      </c>
      <c r="C512" s="9" t="str">
        <f>IF('Agility Record Sheet'!F553="Agility",'Agility Record Sheet'!K553,"")</f>
        <v/>
      </c>
      <c r="D512" s="9" t="str">
        <f>IF('Agility Record Sheet'!F553="Jumping",'Agility Record Sheet'!K553,"")</f>
        <v/>
      </c>
      <c r="E512" s="9" t="str">
        <f>IF(B512&lt;CutOffDate,"",IF('Agility Record Sheet'!F553="Agility",'Agility Record Sheet'!K553,""))</f>
        <v/>
      </c>
      <c r="F512" s="9" t="str">
        <f>IF(B512&lt;CutOffDate,"",IF('Agility Record Sheet'!F553="Jumping",'Agility Record Sheet'!K553,""))</f>
        <v/>
      </c>
    </row>
    <row r="513" spans="2:6" ht="14.25" customHeight="1" x14ac:dyDescent="0.35">
      <c r="B513" s="8" t="str">
        <f>IF('Agility Record Sheet'!B554="","",'Agility Record Sheet'!B554)</f>
        <v/>
      </c>
      <c r="C513" s="9" t="str">
        <f>IF('Agility Record Sheet'!F554="Agility",'Agility Record Sheet'!K554,"")</f>
        <v/>
      </c>
      <c r="D513" s="9" t="str">
        <f>IF('Agility Record Sheet'!F554="Jumping",'Agility Record Sheet'!K554,"")</f>
        <v/>
      </c>
      <c r="E513" s="9" t="str">
        <f>IF(B513&lt;CutOffDate,"",IF('Agility Record Sheet'!F554="Agility",'Agility Record Sheet'!K554,""))</f>
        <v/>
      </c>
      <c r="F513" s="9" t="str">
        <f>IF(B513&lt;CutOffDate,"",IF('Agility Record Sheet'!F554="Jumping",'Agility Record Sheet'!K554,""))</f>
        <v/>
      </c>
    </row>
    <row r="514" spans="2:6" ht="14.25" customHeight="1" x14ac:dyDescent="0.35">
      <c r="B514" s="8" t="str">
        <f>IF('Agility Record Sheet'!B555="","",'Agility Record Sheet'!B555)</f>
        <v/>
      </c>
      <c r="C514" s="9" t="str">
        <f>IF('Agility Record Sheet'!F555="Agility",'Agility Record Sheet'!K555,"")</f>
        <v/>
      </c>
      <c r="D514" s="9" t="str">
        <f>IF('Agility Record Sheet'!F555="Jumping",'Agility Record Sheet'!K555,"")</f>
        <v/>
      </c>
      <c r="E514" s="9" t="str">
        <f>IF(B514&lt;CutOffDate,"",IF('Agility Record Sheet'!F555="Agility",'Agility Record Sheet'!K555,""))</f>
        <v/>
      </c>
      <c r="F514" s="9" t="str">
        <f>IF(B514&lt;CutOffDate,"",IF('Agility Record Sheet'!F555="Jumping",'Agility Record Sheet'!K555,""))</f>
        <v/>
      </c>
    </row>
    <row r="515" spans="2:6" ht="14.25" customHeight="1" x14ac:dyDescent="0.35">
      <c r="B515" s="8" t="str">
        <f>IF('Agility Record Sheet'!B556="","",'Agility Record Sheet'!B556)</f>
        <v/>
      </c>
      <c r="C515" s="9" t="str">
        <f>IF('Agility Record Sheet'!F556="Agility",'Agility Record Sheet'!K556,"")</f>
        <v/>
      </c>
      <c r="D515" s="9" t="str">
        <f>IF('Agility Record Sheet'!F556="Jumping",'Agility Record Sheet'!K556,"")</f>
        <v/>
      </c>
      <c r="E515" s="9" t="str">
        <f>IF(B515&lt;CutOffDate,"",IF('Agility Record Sheet'!F556="Agility",'Agility Record Sheet'!K556,""))</f>
        <v/>
      </c>
      <c r="F515" s="9" t="str">
        <f>IF(B515&lt;CutOffDate,"",IF('Agility Record Sheet'!F556="Jumping",'Agility Record Sheet'!K556,""))</f>
        <v/>
      </c>
    </row>
    <row r="516" spans="2:6" ht="14.25" customHeight="1" x14ac:dyDescent="0.35">
      <c r="B516" s="8" t="str">
        <f>IF('Agility Record Sheet'!B557="","",'Agility Record Sheet'!B557)</f>
        <v/>
      </c>
      <c r="C516" s="9" t="str">
        <f>IF('Agility Record Sheet'!F557="Agility",'Agility Record Sheet'!K557,"")</f>
        <v/>
      </c>
      <c r="D516" s="9" t="str">
        <f>IF('Agility Record Sheet'!F557="Jumping",'Agility Record Sheet'!K557,"")</f>
        <v/>
      </c>
      <c r="E516" s="9" t="str">
        <f>IF(B516&lt;CutOffDate,"",IF('Agility Record Sheet'!F557="Agility",'Agility Record Sheet'!K557,""))</f>
        <v/>
      </c>
      <c r="F516" s="9" t="str">
        <f>IF(B516&lt;CutOffDate,"",IF('Agility Record Sheet'!F557="Jumping",'Agility Record Sheet'!K557,""))</f>
        <v/>
      </c>
    </row>
    <row r="517" spans="2:6" ht="14.25" customHeight="1" x14ac:dyDescent="0.35">
      <c r="B517" s="8" t="str">
        <f>IF('Agility Record Sheet'!B558="","",'Agility Record Sheet'!B558)</f>
        <v/>
      </c>
      <c r="C517" s="9" t="str">
        <f>IF('Agility Record Sheet'!F558="Agility",'Agility Record Sheet'!K558,"")</f>
        <v/>
      </c>
      <c r="D517" s="9" t="str">
        <f>IF('Agility Record Sheet'!F558="Jumping",'Agility Record Sheet'!K558,"")</f>
        <v/>
      </c>
      <c r="E517" s="9" t="str">
        <f>IF(B517&lt;CutOffDate,"",IF('Agility Record Sheet'!F558="Agility",'Agility Record Sheet'!K558,""))</f>
        <v/>
      </c>
      <c r="F517" s="9" t="str">
        <f>IF(B517&lt;CutOffDate,"",IF('Agility Record Sheet'!F558="Jumping",'Agility Record Sheet'!K558,""))</f>
        <v/>
      </c>
    </row>
    <row r="518" spans="2:6" ht="14.25" customHeight="1" x14ac:dyDescent="0.35">
      <c r="B518" s="8" t="str">
        <f>IF('Agility Record Sheet'!B559="","",'Agility Record Sheet'!B559)</f>
        <v/>
      </c>
      <c r="C518" s="9" t="str">
        <f>IF('Agility Record Sheet'!F559="Agility",'Agility Record Sheet'!K559,"")</f>
        <v/>
      </c>
      <c r="D518" s="9" t="str">
        <f>IF('Agility Record Sheet'!F559="Jumping",'Agility Record Sheet'!K559,"")</f>
        <v/>
      </c>
      <c r="E518" s="9" t="str">
        <f>IF(B518&lt;CutOffDate,"",IF('Agility Record Sheet'!F559="Agility",'Agility Record Sheet'!K559,""))</f>
        <v/>
      </c>
      <c r="F518" s="9" t="str">
        <f>IF(B518&lt;CutOffDate,"",IF('Agility Record Sheet'!F559="Jumping",'Agility Record Sheet'!K559,""))</f>
        <v/>
      </c>
    </row>
    <row r="519" spans="2:6" ht="14.25" customHeight="1" x14ac:dyDescent="0.35">
      <c r="B519" s="8" t="str">
        <f>IF('Agility Record Sheet'!B560="","",'Agility Record Sheet'!B560)</f>
        <v/>
      </c>
      <c r="C519" s="9" t="str">
        <f>IF('Agility Record Sheet'!F560="Agility",'Agility Record Sheet'!K560,"")</f>
        <v/>
      </c>
      <c r="D519" s="9" t="str">
        <f>IF('Agility Record Sheet'!F560="Jumping",'Agility Record Sheet'!K560,"")</f>
        <v/>
      </c>
      <c r="E519" s="9" t="str">
        <f>IF(B519&lt;CutOffDate,"",IF('Agility Record Sheet'!F560="Agility",'Agility Record Sheet'!K560,""))</f>
        <v/>
      </c>
      <c r="F519" s="9" t="str">
        <f>IF(B519&lt;CutOffDate,"",IF('Agility Record Sheet'!F560="Jumping",'Agility Record Sheet'!K560,""))</f>
        <v/>
      </c>
    </row>
    <row r="520" spans="2:6" ht="14.25" customHeight="1" x14ac:dyDescent="0.35">
      <c r="B520" s="8" t="str">
        <f>IF('Agility Record Sheet'!B561="","",'Agility Record Sheet'!B561)</f>
        <v/>
      </c>
      <c r="C520" s="9" t="str">
        <f>IF('Agility Record Sheet'!F561="Agility",'Agility Record Sheet'!K561,"")</f>
        <v/>
      </c>
      <c r="D520" s="9" t="str">
        <f>IF('Agility Record Sheet'!F561="Jumping",'Agility Record Sheet'!K561,"")</f>
        <v/>
      </c>
      <c r="E520" s="9" t="str">
        <f>IF(B520&lt;CutOffDate,"",IF('Agility Record Sheet'!F561="Agility",'Agility Record Sheet'!K561,""))</f>
        <v/>
      </c>
      <c r="F520" s="9" t="str">
        <f>IF(B520&lt;CutOffDate,"",IF('Agility Record Sheet'!F561="Jumping",'Agility Record Sheet'!K561,""))</f>
        <v/>
      </c>
    </row>
    <row r="521" spans="2:6" ht="14.25" customHeight="1" x14ac:dyDescent="0.35">
      <c r="B521" s="8" t="str">
        <f>IF('Agility Record Sheet'!B562="","",'Agility Record Sheet'!B562)</f>
        <v/>
      </c>
      <c r="C521" s="9" t="str">
        <f>IF('Agility Record Sheet'!F562="Agility",'Agility Record Sheet'!K562,"")</f>
        <v/>
      </c>
      <c r="D521" s="9" t="str">
        <f>IF('Agility Record Sheet'!F562="Jumping",'Agility Record Sheet'!K562,"")</f>
        <v/>
      </c>
      <c r="E521" s="9" t="str">
        <f>IF(B521&lt;CutOffDate,"",IF('Agility Record Sheet'!F562="Agility",'Agility Record Sheet'!K562,""))</f>
        <v/>
      </c>
      <c r="F521" s="9" t="str">
        <f>IF(B521&lt;CutOffDate,"",IF('Agility Record Sheet'!F562="Jumping",'Agility Record Sheet'!K562,""))</f>
        <v/>
      </c>
    </row>
    <row r="522" spans="2:6" ht="14.25" customHeight="1" x14ac:dyDescent="0.35">
      <c r="B522" s="8" t="str">
        <f>IF('Agility Record Sheet'!B563="","",'Agility Record Sheet'!B563)</f>
        <v/>
      </c>
      <c r="C522" s="9" t="str">
        <f>IF('Agility Record Sheet'!F563="Agility",'Agility Record Sheet'!K563,"")</f>
        <v/>
      </c>
      <c r="D522" s="9" t="str">
        <f>IF('Agility Record Sheet'!F563="Jumping",'Agility Record Sheet'!K563,"")</f>
        <v/>
      </c>
      <c r="E522" s="9" t="str">
        <f>IF(B522&lt;CutOffDate,"",IF('Agility Record Sheet'!F563="Agility",'Agility Record Sheet'!K563,""))</f>
        <v/>
      </c>
      <c r="F522" s="9" t="str">
        <f>IF(B522&lt;CutOffDate,"",IF('Agility Record Sheet'!F563="Jumping",'Agility Record Sheet'!K563,""))</f>
        <v/>
      </c>
    </row>
    <row r="523" spans="2:6" ht="14.25" customHeight="1" x14ac:dyDescent="0.35">
      <c r="B523" s="8" t="str">
        <f>IF('Agility Record Sheet'!B564="","",'Agility Record Sheet'!B564)</f>
        <v/>
      </c>
      <c r="C523" s="9" t="str">
        <f>IF('Agility Record Sheet'!F564="Agility",'Agility Record Sheet'!K564,"")</f>
        <v/>
      </c>
      <c r="D523" s="9" t="str">
        <f>IF('Agility Record Sheet'!F564="Jumping",'Agility Record Sheet'!K564,"")</f>
        <v/>
      </c>
      <c r="E523" s="9" t="str">
        <f>IF(B523&lt;CutOffDate,"",IF('Agility Record Sheet'!F564="Agility",'Agility Record Sheet'!K564,""))</f>
        <v/>
      </c>
      <c r="F523" s="9" t="str">
        <f>IF(B523&lt;CutOffDate,"",IF('Agility Record Sheet'!F564="Jumping",'Agility Record Sheet'!K564,""))</f>
        <v/>
      </c>
    </row>
    <row r="524" spans="2:6" ht="14.25" customHeight="1" x14ac:dyDescent="0.35">
      <c r="B524" s="8" t="str">
        <f>IF('Agility Record Sheet'!B565="","",'Agility Record Sheet'!B565)</f>
        <v/>
      </c>
      <c r="C524" s="9" t="str">
        <f>IF('Agility Record Sheet'!F565="Agility",'Agility Record Sheet'!K565,"")</f>
        <v/>
      </c>
      <c r="D524" s="9" t="str">
        <f>IF('Agility Record Sheet'!F565="Jumping",'Agility Record Sheet'!K565,"")</f>
        <v/>
      </c>
      <c r="E524" s="9" t="str">
        <f>IF(B524&lt;CutOffDate,"",IF('Agility Record Sheet'!F565="Agility",'Agility Record Sheet'!K565,""))</f>
        <v/>
      </c>
      <c r="F524" s="9" t="str">
        <f>IF(B524&lt;CutOffDate,"",IF('Agility Record Sheet'!F565="Jumping",'Agility Record Sheet'!K565,""))</f>
        <v/>
      </c>
    </row>
    <row r="525" spans="2:6" ht="14.25" customHeight="1" x14ac:dyDescent="0.35">
      <c r="B525" s="8" t="str">
        <f>IF('Agility Record Sheet'!B566="","",'Agility Record Sheet'!B566)</f>
        <v/>
      </c>
      <c r="C525" s="9" t="str">
        <f>IF('Agility Record Sheet'!F566="Agility",'Agility Record Sheet'!K566,"")</f>
        <v/>
      </c>
      <c r="D525" s="9" t="str">
        <f>IF('Agility Record Sheet'!F566="Jumping",'Agility Record Sheet'!K566,"")</f>
        <v/>
      </c>
      <c r="E525" s="9" t="str">
        <f>IF(B525&lt;CutOffDate,"",IF('Agility Record Sheet'!F566="Agility",'Agility Record Sheet'!K566,""))</f>
        <v/>
      </c>
      <c r="F525" s="9" t="str">
        <f>IF(B525&lt;CutOffDate,"",IF('Agility Record Sheet'!F566="Jumping",'Agility Record Sheet'!K566,""))</f>
        <v/>
      </c>
    </row>
    <row r="526" spans="2:6" ht="14.25" customHeight="1" x14ac:dyDescent="0.35">
      <c r="B526" s="8" t="str">
        <f>IF('Agility Record Sheet'!B567="","",'Agility Record Sheet'!B567)</f>
        <v/>
      </c>
      <c r="C526" s="9" t="str">
        <f>IF('Agility Record Sheet'!F567="Agility",'Agility Record Sheet'!K567,"")</f>
        <v/>
      </c>
      <c r="D526" s="9" t="str">
        <f>IF('Agility Record Sheet'!F567="Jumping",'Agility Record Sheet'!K567,"")</f>
        <v/>
      </c>
      <c r="E526" s="9" t="str">
        <f>IF(B526&lt;CutOffDate,"",IF('Agility Record Sheet'!F567="Agility",'Agility Record Sheet'!K567,""))</f>
        <v/>
      </c>
      <c r="F526" s="9" t="str">
        <f>IF(B526&lt;CutOffDate,"",IF('Agility Record Sheet'!F567="Jumping",'Agility Record Sheet'!K567,""))</f>
        <v/>
      </c>
    </row>
    <row r="527" spans="2:6" ht="14.25" customHeight="1" x14ac:dyDescent="0.35">
      <c r="B527" s="8" t="str">
        <f>IF('Agility Record Sheet'!B568="","",'Agility Record Sheet'!B568)</f>
        <v/>
      </c>
      <c r="C527" s="9" t="str">
        <f>IF('Agility Record Sheet'!F568="Agility",'Agility Record Sheet'!K568,"")</f>
        <v/>
      </c>
      <c r="D527" s="9" t="str">
        <f>IF('Agility Record Sheet'!F568="Jumping",'Agility Record Sheet'!K568,"")</f>
        <v/>
      </c>
      <c r="E527" s="9" t="str">
        <f>IF(B527&lt;CutOffDate,"",IF('Agility Record Sheet'!F568="Agility",'Agility Record Sheet'!K568,""))</f>
        <v/>
      </c>
      <c r="F527" s="9" t="str">
        <f>IF(B527&lt;CutOffDate,"",IF('Agility Record Sheet'!F568="Jumping",'Agility Record Sheet'!K568,""))</f>
        <v/>
      </c>
    </row>
    <row r="528" spans="2:6" ht="14.25" customHeight="1" x14ac:dyDescent="0.35">
      <c r="B528" s="8" t="str">
        <f>IF('Agility Record Sheet'!B569="","",'Agility Record Sheet'!B569)</f>
        <v/>
      </c>
      <c r="C528" s="9" t="str">
        <f>IF('Agility Record Sheet'!F569="Agility",'Agility Record Sheet'!K569,"")</f>
        <v/>
      </c>
      <c r="D528" s="9" t="str">
        <f>IF('Agility Record Sheet'!F569="Jumping",'Agility Record Sheet'!K569,"")</f>
        <v/>
      </c>
      <c r="E528" s="9" t="str">
        <f>IF(B528&lt;CutOffDate,"",IF('Agility Record Sheet'!F569="Agility",'Agility Record Sheet'!K569,""))</f>
        <v/>
      </c>
      <c r="F528" s="9" t="str">
        <f>IF(B528&lt;CutOffDate,"",IF('Agility Record Sheet'!F569="Jumping",'Agility Record Sheet'!K569,""))</f>
        <v/>
      </c>
    </row>
    <row r="529" spans="2:6" ht="14.25" customHeight="1" x14ac:dyDescent="0.35">
      <c r="B529" s="8" t="str">
        <f>IF('Agility Record Sheet'!B570="","",'Agility Record Sheet'!B570)</f>
        <v/>
      </c>
      <c r="C529" s="9" t="str">
        <f>IF('Agility Record Sheet'!F570="Agility",'Agility Record Sheet'!K570,"")</f>
        <v/>
      </c>
      <c r="D529" s="9" t="str">
        <f>IF('Agility Record Sheet'!F570="Jumping",'Agility Record Sheet'!K570,"")</f>
        <v/>
      </c>
      <c r="E529" s="9" t="str">
        <f>IF(B529&lt;CutOffDate,"",IF('Agility Record Sheet'!F570="Agility",'Agility Record Sheet'!K570,""))</f>
        <v/>
      </c>
      <c r="F529" s="9" t="str">
        <f>IF(B529&lt;CutOffDate,"",IF('Agility Record Sheet'!F570="Jumping",'Agility Record Sheet'!K570,""))</f>
        <v/>
      </c>
    </row>
    <row r="530" spans="2:6" ht="14.25" customHeight="1" x14ac:dyDescent="0.35">
      <c r="B530" s="8" t="str">
        <f>IF('Agility Record Sheet'!B571="","",'Agility Record Sheet'!B571)</f>
        <v/>
      </c>
      <c r="C530" s="9" t="str">
        <f>IF('Agility Record Sheet'!F571="Agility",'Agility Record Sheet'!K571,"")</f>
        <v/>
      </c>
      <c r="D530" s="9" t="str">
        <f>IF('Agility Record Sheet'!F571="Jumping",'Agility Record Sheet'!K571,"")</f>
        <v/>
      </c>
      <c r="E530" s="9" t="str">
        <f>IF(B530&lt;CutOffDate,"",IF('Agility Record Sheet'!F571="Agility",'Agility Record Sheet'!K571,""))</f>
        <v/>
      </c>
      <c r="F530" s="9" t="str">
        <f>IF(B530&lt;CutOffDate,"",IF('Agility Record Sheet'!F571="Jumping",'Agility Record Sheet'!K571,""))</f>
        <v/>
      </c>
    </row>
    <row r="531" spans="2:6" ht="14.25" customHeight="1" x14ac:dyDescent="0.35">
      <c r="B531" s="8" t="str">
        <f>IF('Agility Record Sheet'!B572="","",'Agility Record Sheet'!B572)</f>
        <v/>
      </c>
      <c r="C531" s="9" t="str">
        <f>IF('Agility Record Sheet'!F572="Agility",'Agility Record Sheet'!K572,"")</f>
        <v/>
      </c>
      <c r="D531" s="9" t="str">
        <f>IF('Agility Record Sheet'!F572="Jumping",'Agility Record Sheet'!K572,"")</f>
        <v/>
      </c>
      <c r="E531" s="9" t="str">
        <f>IF(B531&lt;CutOffDate,"",IF('Agility Record Sheet'!F572="Agility",'Agility Record Sheet'!K572,""))</f>
        <v/>
      </c>
      <c r="F531" s="9" t="str">
        <f>IF(B531&lt;CutOffDate,"",IF('Agility Record Sheet'!F572="Jumping",'Agility Record Sheet'!K572,""))</f>
        <v/>
      </c>
    </row>
    <row r="532" spans="2:6" ht="14.25" customHeight="1" x14ac:dyDescent="0.35">
      <c r="B532" s="8" t="str">
        <f>IF('Agility Record Sheet'!B573="","",'Agility Record Sheet'!B573)</f>
        <v/>
      </c>
      <c r="C532" s="9" t="str">
        <f>IF('Agility Record Sheet'!F573="Agility",'Agility Record Sheet'!K573,"")</f>
        <v/>
      </c>
      <c r="D532" s="9" t="str">
        <f>IF('Agility Record Sheet'!F573="Jumping",'Agility Record Sheet'!K573,"")</f>
        <v/>
      </c>
      <c r="E532" s="9" t="str">
        <f>IF(B532&lt;CutOffDate,"",IF('Agility Record Sheet'!F573="Agility",'Agility Record Sheet'!K573,""))</f>
        <v/>
      </c>
      <c r="F532" s="9" t="str">
        <f>IF(B532&lt;CutOffDate,"",IF('Agility Record Sheet'!F573="Jumping",'Agility Record Sheet'!K573,""))</f>
        <v/>
      </c>
    </row>
    <row r="533" spans="2:6" ht="14.25" customHeight="1" x14ac:dyDescent="0.35">
      <c r="B533" s="8" t="str">
        <f>IF('Agility Record Sheet'!B574="","",'Agility Record Sheet'!B574)</f>
        <v/>
      </c>
      <c r="C533" s="9" t="str">
        <f>IF('Agility Record Sheet'!F574="Agility",'Agility Record Sheet'!K574,"")</f>
        <v/>
      </c>
      <c r="D533" s="9" t="str">
        <f>IF('Agility Record Sheet'!F574="Jumping",'Agility Record Sheet'!K574,"")</f>
        <v/>
      </c>
      <c r="E533" s="9" t="str">
        <f>IF(B533&lt;CutOffDate,"",IF('Agility Record Sheet'!F574="Agility",'Agility Record Sheet'!K574,""))</f>
        <v/>
      </c>
      <c r="F533" s="9" t="str">
        <f>IF(B533&lt;CutOffDate,"",IF('Agility Record Sheet'!F574="Jumping",'Agility Record Sheet'!K574,""))</f>
        <v/>
      </c>
    </row>
    <row r="534" spans="2:6" ht="14.25" customHeight="1" x14ac:dyDescent="0.35">
      <c r="B534" s="8" t="str">
        <f>IF('Agility Record Sheet'!B575="","",'Agility Record Sheet'!B575)</f>
        <v/>
      </c>
      <c r="C534" s="9" t="str">
        <f>IF('Agility Record Sheet'!F575="Agility",'Agility Record Sheet'!K575,"")</f>
        <v/>
      </c>
      <c r="D534" s="9" t="str">
        <f>IF('Agility Record Sheet'!F575="Jumping",'Agility Record Sheet'!K575,"")</f>
        <v/>
      </c>
      <c r="E534" s="9" t="str">
        <f>IF(B534&lt;CutOffDate,"",IF('Agility Record Sheet'!F575="Agility",'Agility Record Sheet'!K575,""))</f>
        <v/>
      </c>
      <c r="F534" s="9" t="str">
        <f>IF(B534&lt;CutOffDate,"",IF('Agility Record Sheet'!F575="Jumping",'Agility Record Sheet'!K575,""))</f>
        <v/>
      </c>
    </row>
    <row r="535" spans="2:6" ht="14.25" customHeight="1" x14ac:dyDescent="0.35">
      <c r="B535" s="8" t="str">
        <f>IF('Agility Record Sheet'!B576="","",'Agility Record Sheet'!B576)</f>
        <v/>
      </c>
      <c r="C535" s="9" t="str">
        <f>IF('Agility Record Sheet'!F576="Agility",'Agility Record Sheet'!K576,"")</f>
        <v/>
      </c>
      <c r="D535" s="9" t="str">
        <f>IF('Agility Record Sheet'!F576="Jumping",'Agility Record Sheet'!K576,"")</f>
        <v/>
      </c>
      <c r="E535" s="9" t="str">
        <f>IF(B535&lt;CutOffDate,"",IF('Agility Record Sheet'!F576="Agility",'Agility Record Sheet'!K576,""))</f>
        <v/>
      </c>
      <c r="F535" s="9" t="str">
        <f>IF(B535&lt;CutOffDate,"",IF('Agility Record Sheet'!F576="Jumping",'Agility Record Sheet'!K576,""))</f>
        <v/>
      </c>
    </row>
    <row r="536" spans="2:6" ht="14.25" customHeight="1" x14ac:dyDescent="0.35">
      <c r="B536" s="8" t="str">
        <f>IF('Agility Record Sheet'!B577="","",'Agility Record Sheet'!B577)</f>
        <v/>
      </c>
      <c r="C536" s="9" t="str">
        <f>IF('Agility Record Sheet'!F577="Agility",'Agility Record Sheet'!K577,"")</f>
        <v/>
      </c>
      <c r="D536" s="9" t="str">
        <f>IF('Agility Record Sheet'!F577="Jumping",'Agility Record Sheet'!K577,"")</f>
        <v/>
      </c>
      <c r="E536" s="9" t="str">
        <f>IF(B536&lt;CutOffDate,"",IF('Agility Record Sheet'!F577="Agility",'Agility Record Sheet'!K577,""))</f>
        <v/>
      </c>
      <c r="F536" s="9" t="str">
        <f>IF(B536&lt;CutOffDate,"",IF('Agility Record Sheet'!F577="Jumping",'Agility Record Sheet'!K577,""))</f>
        <v/>
      </c>
    </row>
    <row r="537" spans="2:6" ht="14.25" customHeight="1" x14ac:dyDescent="0.35">
      <c r="B537" s="8" t="str">
        <f>IF('Agility Record Sheet'!B578="","",'Agility Record Sheet'!B578)</f>
        <v/>
      </c>
      <c r="C537" s="9" t="str">
        <f>IF('Agility Record Sheet'!F578="Agility",'Agility Record Sheet'!K578,"")</f>
        <v/>
      </c>
      <c r="D537" s="9" t="str">
        <f>IF('Agility Record Sheet'!F578="Jumping",'Agility Record Sheet'!K578,"")</f>
        <v/>
      </c>
      <c r="E537" s="9" t="str">
        <f>IF(B537&lt;CutOffDate,"",IF('Agility Record Sheet'!F578="Agility",'Agility Record Sheet'!K578,""))</f>
        <v/>
      </c>
      <c r="F537" s="9" t="str">
        <f>IF(B537&lt;CutOffDate,"",IF('Agility Record Sheet'!F578="Jumping",'Agility Record Sheet'!K578,""))</f>
        <v/>
      </c>
    </row>
    <row r="538" spans="2:6" ht="14.25" customHeight="1" x14ac:dyDescent="0.35">
      <c r="B538" s="8" t="str">
        <f>IF('Agility Record Sheet'!B579="","",'Agility Record Sheet'!B579)</f>
        <v/>
      </c>
      <c r="C538" s="9" t="str">
        <f>IF('Agility Record Sheet'!F579="Agility",'Agility Record Sheet'!K579,"")</f>
        <v/>
      </c>
      <c r="D538" s="9" t="str">
        <f>IF('Agility Record Sheet'!F579="Jumping",'Agility Record Sheet'!K579,"")</f>
        <v/>
      </c>
      <c r="E538" s="9" t="str">
        <f>IF(B538&lt;CutOffDate,"",IF('Agility Record Sheet'!F579="Agility",'Agility Record Sheet'!K579,""))</f>
        <v/>
      </c>
      <c r="F538" s="9" t="str">
        <f>IF(B538&lt;CutOffDate,"",IF('Agility Record Sheet'!F579="Jumping",'Agility Record Sheet'!K579,""))</f>
        <v/>
      </c>
    </row>
    <row r="539" spans="2:6" ht="14.25" customHeight="1" x14ac:dyDescent="0.35">
      <c r="B539" s="8" t="str">
        <f>IF('Agility Record Sheet'!B580="","",'Agility Record Sheet'!B580)</f>
        <v/>
      </c>
      <c r="C539" s="9" t="str">
        <f>IF('Agility Record Sheet'!F580="Agility",'Agility Record Sheet'!K580,"")</f>
        <v/>
      </c>
      <c r="D539" s="9" t="str">
        <f>IF('Agility Record Sheet'!F580="Jumping",'Agility Record Sheet'!K580,"")</f>
        <v/>
      </c>
      <c r="E539" s="9" t="str">
        <f>IF(B539&lt;CutOffDate,"",IF('Agility Record Sheet'!F580="Agility",'Agility Record Sheet'!K580,""))</f>
        <v/>
      </c>
      <c r="F539" s="9" t="str">
        <f>IF(B539&lt;CutOffDate,"",IF('Agility Record Sheet'!F580="Jumping",'Agility Record Sheet'!K580,""))</f>
        <v/>
      </c>
    </row>
    <row r="540" spans="2:6" ht="14.25" customHeight="1" x14ac:dyDescent="0.35">
      <c r="B540" s="8" t="str">
        <f>IF('Agility Record Sheet'!B581="","",'Agility Record Sheet'!B581)</f>
        <v/>
      </c>
      <c r="C540" s="9" t="str">
        <f>IF('Agility Record Sheet'!F581="Agility",'Agility Record Sheet'!K581,"")</f>
        <v/>
      </c>
      <c r="D540" s="9" t="str">
        <f>IF('Agility Record Sheet'!F581="Jumping",'Agility Record Sheet'!K581,"")</f>
        <v/>
      </c>
      <c r="E540" s="9" t="str">
        <f>IF(B540&lt;CutOffDate,"",IF('Agility Record Sheet'!F581="Agility",'Agility Record Sheet'!K581,""))</f>
        <v/>
      </c>
      <c r="F540" s="9" t="str">
        <f>IF(B540&lt;CutOffDate,"",IF('Agility Record Sheet'!F581="Jumping",'Agility Record Sheet'!K581,""))</f>
        <v/>
      </c>
    </row>
    <row r="541" spans="2:6" ht="14.25" customHeight="1" x14ac:dyDescent="0.35">
      <c r="B541" s="8" t="str">
        <f>IF('Agility Record Sheet'!B582="","",'Agility Record Sheet'!B582)</f>
        <v/>
      </c>
      <c r="C541" s="9" t="str">
        <f>IF('Agility Record Sheet'!F582="Agility",'Agility Record Sheet'!K582,"")</f>
        <v/>
      </c>
      <c r="D541" s="9" t="str">
        <f>IF('Agility Record Sheet'!F582="Jumping",'Agility Record Sheet'!K582,"")</f>
        <v/>
      </c>
      <c r="E541" s="9" t="str">
        <f>IF(B541&lt;CutOffDate,"",IF('Agility Record Sheet'!F582="Agility",'Agility Record Sheet'!K582,""))</f>
        <v/>
      </c>
      <c r="F541" s="9" t="str">
        <f>IF(B541&lt;CutOffDate,"",IF('Agility Record Sheet'!F582="Jumping",'Agility Record Sheet'!K582,""))</f>
        <v/>
      </c>
    </row>
    <row r="542" spans="2:6" ht="14.25" customHeight="1" x14ac:dyDescent="0.35">
      <c r="B542" s="8" t="str">
        <f>IF('Agility Record Sheet'!B583="","",'Agility Record Sheet'!B583)</f>
        <v/>
      </c>
      <c r="C542" s="9" t="str">
        <f>IF('Agility Record Sheet'!F583="Agility",'Agility Record Sheet'!K583,"")</f>
        <v/>
      </c>
      <c r="D542" s="9" t="str">
        <f>IF('Agility Record Sheet'!F583="Jumping",'Agility Record Sheet'!K583,"")</f>
        <v/>
      </c>
      <c r="E542" s="9" t="str">
        <f>IF(B542&lt;CutOffDate,"",IF('Agility Record Sheet'!F583="Agility",'Agility Record Sheet'!K583,""))</f>
        <v/>
      </c>
      <c r="F542" s="9" t="str">
        <f>IF(B542&lt;CutOffDate,"",IF('Agility Record Sheet'!F583="Jumping",'Agility Record Sheet'!K583,""))</f>
        <v/>
      </c>
    </row>
    <row r="543" spans="2:6" ht="14.25" customHeight="1" x14ac:dyDescent="0.35">
      <c r="B543" s="8" t="str">
        <f>IF('Agility Record Sheet'!B584="","",'Agility Record Sheet'!B584)</f>
        <v/>
      </c>
      <c r="C543" s="9" t="str">
        <f>IF('Agility Record Sheet'!F584="Agility",'Agility Record Sheet'!K584,"")</f>
        <v/>
      </c>
      <c r="D543" s="9" t="str">
        <f>IF('Agility Record Sheet'!F584="Jumping",'Agility Record Sheet'!K584,"")</f>
        <v/>
      </c>
      <c r="E543" s="9" t="str">
        <f>IF(B543&lt;CutOffDate,"",IF('Agility Record Sheet'!F584="Agility",'Agility Record Sheet'!K584,""))</f>
        <v/>
      </c>
      <c r="F543" s="9" t="str">
        <f>IF(B543&lt;CutOffDate,"",IF('Agility Record Sheet'!F584="Jumping",'Agility Record Sheet'!K584,""))</f>
        <v/>
      </c>
    </row>
    <row r="544" spans="2:6" ht="14.25" customHeight="1" x14ac:dyDescent="0.35">
      <c r="B544" s="8" t="str">
        <f>IF('Agility Record Sheet'!B585="","",'Agility Record Sheet'!B585)</f>
        <v/>
      </c>
      <c r="C544" s="9" t="str">
        <f>IF('Agility Record Sheet'!F585="Agility",'Agility Record Sheet'!K585,"")</f>
        <v/>
      </c>
      <c r="D544" s="9" t="str">
        <f>IF('Agility Record Sheet'!F585="Jumping",'Agility Record Sheet'!K585,"")</f>
        <v/>
      </c>
      <c r="E544" s="9" t="str">
        <f>IF(B544&lt;CutOffDate,"",IF('Agility Record Sheet'!F585="Agility",'Agility Record Sheet'!K585,""))</f>
        <v/>
      </c>
      <c r="F544" s="9" t="str">
        <f>IF(B544&lt;CutOffDate,"",IF('Agility Record Sheet'!F585="Jumping",'Agility Record Sheet'!K585,""))</f>
        <v/>
      </c>
    </row>
    <row r="545" spans="2:6" ht="14.25" customHeight="1" x14ac:dyDescent="0.35">
      <c r="B545" s="8" t="str">
        <f>IF('Agility Record Sheet'!B586="","",'Agility Record Sheet'!B586)</f>
        <v/>
      </c>
      <c r="C545" s="9" t="str">
        <f>IF('Agility Record Sheet'!F586="Agility",'Agility Record Sheet'!K586,"")</f>
        <v/>
      </c>
      <c r="D545" s="9" t="str">
        <f>IF('Agility Record Sheet'!F586="Jumping",'Agility Record Sheet'!K586,"")</f>
        <v/>
      </c>
      <c r="E545" s="9" t="str">
        <f>IF(B545&lt;CutOffDate,"",IF('Agility Record Sheet'!F586="Agility",'Agility Record Sheet'!K586,""))</f>
        <v/>
      </c>
      <c r="F545" s="9" t="str">
        <f>IF(B545&lt;CutOffDate,"",IF('Agility Record Sheet'!F586="Jumping",'Agility Record Sheet'!K586,""))</f>
        <v/>
      </c>
    </row>
    <row r="546" spans="2:6" ht="14.25" customHeight="1" x14ac:dyDescent="0.35">
      <c r="B546" s="8" t="str">
        <f>IF('Agility Record Sheet'!B587="","",'Agility Record Sheet'!B587)</f>
        <v/>
      </c>
      <c r="C546" s="9" t="str">
        <f>IF('Agility Record Sheet'!F587="Agility",'Agility Record Sheet'!K587,"")</f>
        <v/>
      </c>
      <c r="D546" s="9" t="str">
        <f>IF('Agility Record Sheet'!F587="Jumping",'Agility Record Sheet'!K587,"")</f>
        <v/>
      </c>
      <c r="E546" s="9" t="str">
        <f>IF(B546&lt;CutOffDate,"",IF('Agility Record Sheet'!F587="Agility",'Agility Record Sheet'!K587,""))</f>
        <v/>
      </c>
      <c r="F546" s="9" t="str">
        <f>IF(B546&lt;CutOffDate,"",IF('Agility Record Sheet'!F587="Jumping",'Agility Record Sheet'!K587,""))</f>
        <v/>
      </c>
    </row>
    <row r="547" spans="2:6" ht="14.25" customHeight="1" x14ac:dyDescent="0.35">
      <c r="B547" s="8" t="str">
        <f>IF('Agility Record Sheet'!B588="","",'Agility Record Sheet'!B588)</f>
        <v/>
      </c>
      <c r="C547" s="9" t="str">
        <f>IF('Agility Record Sheet'!F588="Agility",'Agility Record Sheet'!K588,"")</f>
        <v/>
      </c>
      <c r="D547" s="9" t="str">
        <f>IF('Agility Record Sheet'!F588="Jumping",'Agility Record Sheet'!K588,"")</f>
        <v/>
      </c>
      <c r="E547" s="9" t="str">
        <f>IF(B547&lt;CutOffDate,"",IF('Agility Record Sheet'!F588="Agility",'Agility Record Sheet'!K588,""))</f>
        <v/>
      </c>
      <c r="F547" s="9" t="str">
        <f>IF(B547&lt;CutOffDate,"",IF('Agility Record Sheet'!F588="Jumping",'Agility Record Sheet'!K588,""))</f>
        <v/>
      </c>
    </row>
    <row r="548" spans="2:6" ht="14.25" customHeight="1" x14ac:dyDescent="0.35">
      <c r="B548" s="8" t="str">
        <f>IF('Agility Record Sheet'!B589="","",'Agility Record Sheet'!B589)</f>
        <v/>
      </c>
      <c r="C548" s="9" t="str">
        <f>IF('Agility Record Sheet'!F589="Agility",'Agility Record Sheet'!K589,"")</f>
        <v/>
      </c>
      <c r="D548" s="9" t="str">
        <f>IF('Agility Record Sheet'!F589="Jumping",'Agility Record Sheet'!K589,"")</f>
        <v/>
      </c>
      <c r="E548" s="9" t="str">
        <f>IF(B548&lt;CutOffDate,"",IF('Agility Record Sheet'!F589="Agility",'Agility Record Sheet'!K589,""))</f>
        <v/>
      </c>
      <c r="F548" s="9" t="str">
        <f>IF(B548&lt;CutOffDate,"",IF('Agility Record Sheet'!F589="Jumping",'Agility Record Sheet'!K589,""))</f>
        <v/>
      </c>
    </row>
    <row r="549" spans="2:6" ht="14.25" customHeight="1" x14ac:dyDescent="0.35">
      <c r="B549" s="8" t="str">
        <f>IF('Agility Record Sheet'!B590="","",'Agility Record Sheet'!B590)</f>
        <v/>
      </c>
      <c r="C549" s="9" t="str">
        <f>IF('Agility Record Sheet'!F590="Agility",'Agility Record Sheet'!K590,"")</f>
        <v/>
      </c>
      <c r="D549" s="9" t="str">
        <f>IF('Agility Record Sheet'!F590="Jumping",'Agility Record Sheet'!K590,"")</f>
        <v/>
      </c>
      <c r="E549" s="9" t="str">
        <f>IF(B549&lt;CutOffDate,"",IF('Agility Record Sheet'!F590="Agility",'Agility Record Sheet'!K590,""))</f>
        <v/>
      </c>
      <c r="F549" s="9" t="str">
        <f>IF(B549&lt;CutOffDate,"",IF('Agility Record Sheet'!F590="Jumping",'Agility Record Sheet'!K590,""))</f>
        <v/>
      </c>
    </row>
    <row r="550" spans="2:6" ht="14.25" customHeight="1" x14ac:dyDescent="0.35">
      <c r="B550" s="8" t="str">
        <f>IF('Agility Record Sheet'!B591="","",'Agility Record Sheet'!B591)</f>
        <v/>
      </c>
      <c r="C550" s="9" t="str">
        <f>IF('Agility Record Sheet'!F591="Agility",'Agility Record Sheet'!K591,"")</f>
        <v/>
      </c>
      <c r="D550" s="9" t="str">
        <f>IF('Agility Record Sheet'!F591="Jumping",'Agility Record Sheet'!K591,"")</f>
        <v/>
      </c>
      <c r="E550" s="9" t="str">
        <f>IF(B550&lt;CutOffDate,"",IF('Agility Record Sheet'!F591="Agility",'Agility Record Sheet'!K591,""))</f>
        <v/>
      </c>
      <c r="F550" s="9" t="str">
        <f>IF(B550&lt;CutOffDate,"",IF('Agility Record Sheet'!F591="Jumping",'Agility Record Sheet'!K591,""))</f>
        <v/>
      </c>
    </row>
    <row r="551" spans="2:6" ht="14.25" customHeight="1" x14ac:dyDescent="0.35">
      <c r="B551" s="8" t="str">
        <f>IF('Agility Record Sheet'!B592="","",'Agility Record Sheet'!B592)</f>
        <v/>
      </c>
      <c r="C551" s="9" t="str">
        <f>IF('Agility Record Sheet'!F592="Agility",'Agility Record Sheet'!K592,"")</f>
        <v/>
      </c>
      <c r="D551" s="9" t="str">
        <f>IF('Agility Record Sheet'!F592="Jumping",'Agility Record Sheet'!K592,"")</f>
        <v/>
      </c>
      <c r="E551" s="9" t="str">
        <f>IF(B551&lt;CutOffDate,"",IF('Agility Record Sheet'!F592="Agility",'Agility Record Sheet'!K592,""))</f>
        <v/>
      </c>
      <c r="F551" s="9" t="str">
        <f>IF(B551&lt;CutOffDate,"",IF('Agility Record Sheet'!F592="Jumping",'Agility Record Sheet'!K592,""))</f>
        <v/>
      </c>
    </row>
    <row r="552" spans="2:6" ht="14.25" customHeight="1" x14ac:dyDescent="0.35">
      <c r="B552" s="8" t="str">
        <f>IF('Agility Record Sheet'!B593="","",'Agility Record Sheet'!B593)</f>
        <v/>
      </c>
      <c r="C552" s="9" t="str">
        <f>IF('Agility Record Sheet'!F593="Agility",'Agility Record Sheet'!K593,"")</f>
        <v/>
      </c>
      <c r="D552" s="9" t="str">
        <f>IF('Agility Record Sheet'!F593="Jumping",'Agility Record Sheet'!K593,"")</f>
        <v/>
      </c>
      <c r="E552" s="9" t="str">
        <f>IF(B552&lt;CutOffDate,"",IF('Agility Record Sheet'!F593="Agility",'Agility Record Sheet'!K593,""))</f>
        <v/>
      </c>
      <c r="F552" s="9" t="str">
        <f>IF(B552&lt;CutOffDate,"",IF('Agility Record Sheet'!F593="Jumping",'Agility Record Sheet'!K593,""))</f>
        <v/>
      </c>
    </row>
    <row r="553" spans="2:6" ht="14.25" customHeight="1" x14ac:dyDescent="0.35">
      <c r="B553" s="8" t="str">
        <f>IF('Agility Record Sheet'!B594="","",'Agility Record Sheet'!B594)</f>
        <v/>
      </c>
      <c r="C553" s="9" t="str">
        <f>IF('Agility Record Sheet'!F594="Agility",'Agility Record Sheet'!K594,"")</f>
        <v/>
      </c>
      <c r="D553" s="9" t="str">
        <f>IF('Agility Record Sheet'!F594="Jumping",'Agility Record Sheet'!K594,"")</f>
        <v/>
      </c>
      <c r="E553" s="9" t="str">
        <f>IF(B553&lt;CutOffDate,"",IF('Agility Record Sheet'!F594="Agility",'Agility Record Sheet'!K594,""))</f>
        <v/>
      </c>
      <c r="F553" s="9" t="str">
        <f>IF(B553&lt;CutOffDate,"",IF('Agility Record Sheet'!F594="Jumping",'Agility Record Sheet'!K594,""))</f>
        <v/>
      </c>
    </row>
    <row r="554" spans="2:6" ht="14.25" customHeight="1" x14ac:dyDescent="0.35">
      <c r="B554" s="8" t="str">
        <f>IF('Agility Record Sheet'!B595="","",'Agility Record Sheet'!B595)</f>
        <v/>
      </c>
      <c r="C554" s="9" t="str">
        <f>IF('Agility Record Sheet'!F595="Agility",'Agility Record Sheet'!K595,"")</f>
        <v/>
      </c>
      <c r="D554" s="9" t="str">
        <f>IF('Agility Record Sheet'!F595="Jumping",'Agility Record Sheet'!K595,"")</f>
        <v/>
      </c>
      <c r="E554" s="9" t="str">
        <f>IF(B554&lt;CutOffDate,"",IF('Agility Record Sheet'!F595="Agility",'Agility Record Sheet'!K595,""))</f>
        <v/>
      </c>
      <c r="F554" s="9" t="str">
        <f>IF(B554&lt;CutOffDate,"",IF('Agility Record Sheet'!F595="Jumping",'Agility Record Sheet'!K595,""))</f>
        <v/>
      </c>
    </row>
    <row r="555" spans="2:6" ht="14.25" customHeight="1" x14ac:dyDescent="0.35">
      <c r="B555" s="8" t="str">
        <f>IF('Agility Record Sheet'!B596="","",'Agility Record Sheet'!B596)</f>
        <v/>
      </c>
      <c r="C555" s="9" t="str">
        <f>IF('Agility Record Sheet'!F596="Agility",'Agility Record Sheet'!K596,"")</f>
        <v/>
      </c>
      <c r="D555" s="9" t="str">
        <f>IF('Agility Record Sheet'!F596="Jumping",'Agility Record Sheet'!K596,"")</f>
        <v/>
      </c>
      <c r="E555" s="9" t="str">
        <f>IF(B555&lt;CutOffDate,"",IF('Agility Record Sheet'!F596="Agility",'Agility Record Sheet'!K596,""))</f>
        <v/>
      </c>
      <c r="F555" s="9" t="str">
        <f>IF(B555&lt;CutOffDate,"",IF('Agility Record Sheet'!F596="Jumping",'Agility Record Sheet'!K596,""))</f>
        <v/>
      </c>
    </row>
    <row r="556" spans="2:6" ht="14.25" customHeight="1" x14ac:dyDescent="0.35">
      <c r="B556" s="8" t="str">
        <f>IF('Agility Record Sheet'!B597="","",'Agility Record Sheet'!B597)</f>
        <v/>
      </c>
      <c r="C556" s="9" t="str">
        <f>IF('Agility Record Sheet'!F597="Agility",'Agility Record Sheet'!K597,"")</f>
        <v/>
      </c>
      <c r="D556" s="9" t="str">
        <f>IF('Agility Record Sheet'!F597="Jumping",'Agility Record Sheet'!K597,"")</f>
        <v/>
      </c>
      <c r="E556" s="9" t="str">
        <f>IF(B556&lt;CutOffDate,"",IF('Agility Record Sheet'!F597="Agility",'Agility Record Sheet'!K597,""))</f>
        <v/>
      </c>
      <c r="F556" s="9" t="str">
        <f>IF(B556&lt;CutOffDate,"",IF('Agility Record Sheet'!F597="Jumping",'Agility Record Sheet'!K597,""))</f>
        <v/>
      </c>
    </row>
    <row r="557" spans="2:6" ht="14.25" customHeight="1" x14ac:dyDescent="0.35">
      <c r="B557" s="8" t="str">
        <f>IF('Agility Record Sheet'!B598="","",'Agility Record Sheet'!B598)</f>
        <v/>
      </c>
      <c r="C557" s="9" t="str">
        <f>IF('Agility Record Sheet'!F598="Agility",'Agility Record Sheet'!K598,"")</f>
        <v/>
      </c>
      <c r="D557" s="9" t="str">
        <f>IF('Agility Record Sheet'!F598="Jumping",'Agility Record Sheet'!K598,"")</f>
        <v/>
      </c>
      <c r="E557" s="9" t="str">
        <f>IF(B557&lt;CutOffDate,"",IF('Agility Record Sheet'!F598="Agility",'Agility Record Sheet'!K598,""))</f>
        <v/>
      </c>
      <c r="F557" s="9" t="str">
        <f>IF(B557&lt;CutOffDate,"",IF('Agility Record Sheet'!F598="Jumping",'Agility Record Sheet'!K598,""))</f>
        <v/>
      </c>
    </row>
    <row r="558" spans="2:6" ht="14.25" customHeight="1" x14ac:dyDescent="0.35">
      <c r="B558" s="8" t="str">
        <f>IF('Agility Record Sheet'!B599="","",'Agility Record Sheet'!B599)</f>
        <v/>
      </c>
      <c r="C558" s="9" t="str">
        <f>IF('Agility Record Sheet'!F599="Agility",'Agility Record Sheet'!K599,"")</f>
        <v/>
      </c>
      <c r="D558" s="9" t="str">
        <f>IF('Agility Record Sheet'!F599="Jumping",'Agility Record Sheet'!K599,"")</f>
        <v/>
      </c>
      <c r="E558" s="9" t="str">
        <f>IF(B558&lt;CutOffDate,"",IF('Agility Record Sheet'!F599="Agility",'Agility Record Sheet'!K599,""))</f>
        <v/>
      </c>
      <c r="F558" s="9" t="str">
        <f>IF(B558&lt;CutOffDate,"",IF('Agility Record Sheet'!F599="Jumping",'Agility Record Sheet'!K599,""))</f>
        <v/>
      </c>
    </row>
    <row r="559" spans="2:6" ht="14.25" customHeight="1" x14ac:dyDescent="0.35">
      <c r="B559" s="8" t="str">
        <f>IF('Agility Record Sheet'!B600="","",'Agility Record Sheet'!B600)</f>
        <v/>
      </c>
      <c r="C559" s="9" t="str">
        <f>IF('Agility Record Sheet'!F600="Agility",'Agility Record Sheet'!K600,"")</f>
        <v/>
      </c>
      <c r="D559" s="9" t="str">
        <f>IF('Agility Record Sheet'!F600="Jumping",'Agility Record Sheet'!K600,"")</f>
        <v/>
      </c>
      <c r="E559" s="9" t="str">
        <f>IF(B559&lt;CutOffDate,"",IF('Agility Record Sheet'!F600="Agility",'Agility Record Sheet'!K600,""))</f>
        <v/>
      </c>
      <c r="F559" s="9" t="str">
        <f>IF(B559&lt;CutOffDate,"",IF('Agility Record Sheet'!F600="Jumping",'Agility Record Sheet'!K600,""))</f>
        <v/>
      </c>
    </row>
    <row r="560" spans="2:6" ht="14.25" customHeight="1" x14ac:dyDescent="0.35">
      <c r="B560" s="8" t="str">
        <f>IF('Agility Record Sheet'!B601="","",'Agility Record Sheet'!B601)</f>
        <v/>
      </c>
      <c r="C560" s="9" t="str">
        <f>IF('Agility Record Sheet'!F601="Agility",'Agility Record Sheet'!K601,"")</f>
        <v/>
      </c>
      <c r="D560" s="9" t="str">
        <f>IF('Agility Record Sheet'!F601="Jumping",'Agility Record Sheet'!K601,"")</f>
        <v/>
      </c>
      <c r="E560" s="9" t="str">
        <f>IF(B560&lt;CutOffDate,"",IF('Agility Record Sheet'!F601="Agility",'Agility Record Sheet'!K601,""))</f>
        <v/>
      </c>
      <c r="F560" s="9" t="str">
        <f>IF(B560&lt;CutOffDate,"",IF('Agility Record Sheet'!F601="Jumping",'Agility Record Sheet'!K601,""))</f>
        <v/>
      </c>
    </row>
    <row r="561" spans="2:6" ht="14.25" customHeight="1" x14ac:dyDescent="0.35">
      <c r="B561" s="8" t="str">
        <f>IF('Agility Record Sheet'!B602="","",'Agility Record Sheet'!B602)</f>
        <v/>
      </c>
      <c r="C561" s="9" t="str">
        <f>IF('Agility Record Sheet'!F602="Agility",'Agility Record Sheet'!K602,"")</f>
        <v/>
      </c>
      <c r="D561" s="9" t="str">
        <f>IF('Agility Record Sheet'!F602="Jumping",'Agility Record Sheet'!K602,"")</f>
        <v/>
      </c>
      <c r="E561" s="9" t="str">
        <f>IF(B561&lt;CutOffDate,"",IF('Agility Record Sheet'!F602="Agility",'Agility Record Sheet'!K602,""))</f>
        <v/>
      </c>
      <c r="F561" s="9" t="str">
        <f>IF(B561&lt;CutOffDate,"",IF('Agility Record Sheet'!F602="Jumping",'Agility Record Sheet'!K602,""))</f>
        <v/>
      </c>
    </row>
    <row r="562" spans="2:6" ht="14.25" customHeight="1" x14ac:dyDescent="0.35">
      <c r="B562" s="8" t="str">
        <f>IF('Agility Record Sheet'!B603="","",'Agility Record Sheet'!B603)</f>
        <v/>
      </c>
      <c r="C562" s="9" t="str">
        <f>IF('Agility Record Sheet'!F603="Agility",'Agility Record Sheet'!K603,"")</f>
        <v/>
      </c>
      <c r="D562" s="9" t="str">
        <f>IF('Agility Record Sheet'!F603="Jumping",'Agility Record Sheet'!K603,"")</f>
        <v/>
      </c>
      <c r="E562" s="9" t="str">
        <f>IF(B562&lt;CutOffDate,"",IF('Agility Record Sheet'!F603="Agility",'Agility Record Sheet'!K603,""))</f>
        <v/>
      </c>
      <c r="F562" s="9" t="str">
        <f>IF(B562&lt;CutOffDate,"",IF('Agility Record Sheet'!F603="Jumping",'Agility Record Sheet'!K603,""))</f>
        <v/>
      </c>
    </row>
    <row r="563" spans="2:6" ht="14.25" customHeight="1" x14ac:dyDescent="0.35">
      <c r="B563" s="8" t="str">
        <f>IF('Agility Record Sheet'!B604="","",'Agility Record Sheet'!B604)</f>
        <v/>
      </c>
      <c r="C563" s="9" t="str">
        <f>IF('Agility Record Sheet'!F604="Agility",'Agility Record Sheet'!K604,"")</f>
        <v/>
      </c>
      <c r="D563" s="9" t="str">
        <f>IF('Agility Record Sheet'!F604="Jumping",'Agility Record Sheet'!K604,"")</f>
        <v/>
      </c>
      <c r="E563" s="9" t="str">
        <f>IF(B563&lt;CutOffDate,"",IF('Agility Record Sheet'!F604="Agility",'Agility Record Sheet'!K604,""))</f>
        <v/>
      </c>
      <c r="F563" s="9" t="str">
        <f>IF(B563&lt;CutOffDate,"",IF('Agility Record Sheet'!F604="Jumping",'Agility Record Sheet'!K604,""))</f>
        <v/>
      </c>
    </row>
    <row r="564" spans="2:6" ht="14.25" customHeight="1" x14ac:dyDescent="0.35">
      <c r="B564" s="8" t="str">
        <f>IF('Agility Record Sheet'!B605="","",'Agility Record Sheet'!B605)</f>
        <v/>
      </c>
      <c r="C564" s="9" t="str">
        <f>IF('Agility Record Sheet'!F605="Agility",'Agility Record Sheet'!K605,"")</f>
        <v/>
      </c>
      <c r="D564" s="9" t="str">
        <f>IF('Agility Record Sheet'!F605="Jumping",'Agility Record Sheet'!K605,"")</f>
        <v/>
      </c>
      <c r="E564" s="9" t="str">
        <f>IF(B564&lt;CutOffDate,"",IF('Agility Record Sheet'!F605="Agility",'Agility Record Sheet'!K605,""))</f>
        <v/>
      </c>
      <c r="F564" s="9" t="str">
        <f>IF(B564&lt;CutOffDate,"",IF('Agility Record Sheet'!F605="Jumping",'Agility Record Sheet'!K605,""))</f>
        <v/>
      </c>
    </row>
    <row r="565" spans="2:6" ht="14.25" customHeight="1" x14ac:dyDescent="0.35">
      <c r="B565" s="8" t="str">
        <f>IF('Agility Record Sheet'!B606="","",'Agility Record Sheet'!B606)</f>
        <v/>
      </c>
      <c r="C565" s="9" t="str">
        <f>IF('Agility Record Sheet'!F606="Agility",'Agility Record Sheet'!K606,"")</f>
        <v/>
      </c>
      <c r="D565" s="9" t="str">
        <f>IF('Agility Record Sheet'!F606="Jumping",'Agility Record Sheet'!K606,"")</f>
        <v/>
      </c>
      <c r="E565" s="9" t="str">
        <f>IF(B565&lt;CutOffDate,"",IF('Agility Record Sheet'!F606="Agility",'Agility Record Sheet'!K606,""))</f>
        <v/>
      </c>
      <c r="F565" s="9" t="str">
        <f>IF(B565&lt;CutOffDate,"",IF('Agility Record Sheet'!F606="Jumping",'Agility Record Sheet'!K606,""))</f>
        <v/>
      </c>
    </row>
    <row r="566" spans="2:6" ht="14.25" customHeight="1" x14ac:dyDescent="0.35">
      <c r="B566" s="8" t="str">
        <f>IF('Agility Record Sheet'!B607="","",'Agility Record Sheet'!B607)</f>
        <v/>
      </c>
      <c r="C566" s="9" t="str">
        <f>IF('Agility Record Sheet'!F607="Agility",'Agility Record Sheet'!K607,"")</f>
        <v/>
      </c>
      <c r="D566" s="9" t="str">
        <f>IF('Agility Record Sheet'!F607="Jumping",'Agility Record Sheet'!K607,"")</f>
        <v/>
      </c>
      <c r="E566" s="9" t="str">
        <f>IF(B566&lt;CutOffDate,"",IF('Agility Record Sheet'!F607="Agility",'Agility Record Sheet'!K607,""))</f>
        <v/>
      </c>
      <c r="F566" s="9" t="str">
        <f>IF(B566&lt;CutOffDate,"",IF('Agility Record Sheet'!F607="Jumping",'Agility Record Sheet'!K607,""))</f>
        <v/>
      </c>
    </row>
    <row r="567" spans="2:6" ht="14.25" customHeight="1" x14ac:dyDescent="0.35">
      <c r="B567" s="8" t="str">
        <f>IF('Agility Record Sheet'!B608="","",'Agility Record Sheet'!B608)</f>
        <v/>
      </c>
      <c r="C567" s="9" t="str">
        <f>IF('Agility Record Sheet'!F608="Agility",'Agility Record Sheet'!K608,"")</f>
        <v/>
      </c>
      <c r="D567" s="9" t="str">
        <f>IF('Agility Record Sheet'!F608="Jumping",'Agility Record Sheet'!K608,"")</f>
        <v/>
      </c>
      <c r="E567" s="9" t="str">
        <f>IF(B567&lt;CutOffDate,"",IF('Agility Record Sheet'!F608="Agility",'Agility Record Sheet'!K608,""))</f>
        <v/>
      </c>
      <c r="F567" s="9" t="str">
        <f>IF(B567&lt;CutOffDate,"",IF('Agility Record Sheet'!F608="Jumping",'Agility Record Sheet'!K608,""))</f>
        <v/>
      </c>
    </row>
    <row r="568" spans="2:6" ht="14.25" customHeight="1" x14ac:dyDescent="0.35">
      <c r="B568" s="8" t="str">
        <f>IF('Agility Record Sheet'!B609="","",'Agility Record Sheet'!B609)</f>
        <v/>
      </c>
      <c r="C568" s="9" t="str">
        <f>IF('Agility Record Sheet'!F609="Agility",'Agility Record Sheet'!K609,"")</f>
        <v/>
      </c>
      <c r="D568" s="9" t="str">
        <f>IF('Agility Record Sheet'!F609="Jumping",'Agility Record Sheet'!K609,"")</f>
        <v/>
      </c>
      <c r="E568" s="9" t="str">
        <f>IF(B568&lt;CutOffDate,"",IF('Agility Record Sheet'!F609="Agility",'Agility Record Sheet'!K609,""))</f>
        <v/>
      </c>
      <c r="F568" s="9" t="str">
        <f>IF(B568&lt;CutOffDate,"",IF('Agility Record Sheet'!F609="Jumping",'Agility Record Sheet'!K609,""))</f>
        <v/>
      </c>
    </row>
    <row r="569" spans="2:6" ht="14.25" customHeight="1" x14ac:dyDescent="0.35">
      <c r="B569" s="8" t="str">
        <f>IF('Agility Record Sheet'!B610="","",'Agility Record Sheet'!B610)</f>
        <v/>
      </c>
      <c r="C569" s="9" t="str">
        <f>IF('Agility Record Sheet'!F610="Agility",'Agility Record Sheet'!K610,"")</f>
        <v/>
      </c>
      <c r="D569" s="9" t="str">
        <f>IF('Agility Record Sheet'!F610="Jumping",'Agility Record Sheet'!K610,"")</f>
        <v/>
      </c>
      <c r="E569" s="9" t="str">
        <f>IF(B569&lt;CutOffDate,"",IF('Agility Record Sheet'!F610="Agility",'Agility Record Sheet'!K610,""))</f>
        <v/>
      </c>
      <c r="F569" s="9" t="str">
        <f>IF(B569&lt;CutOffDate,"",IF('Agility Record Sheet'!F610="Jumping",'Agility Record Sheet'!K610,""))</f>
        <v/>
      </c>
    </row>
    <row r="570" spans="2:6" ht="14.25" customHeight="1" x14ac:dyDescent="0.35">
      <c r="B570" s="8" t="str">
        <f>IF('Agility Record Sheet'!B611="","",'Agility Record Sheet'!B611)</f>
        <v/>
      </c>
      <c r="C570" s="9" t="str">
        <f>IF('Agility Record Sheet'!F611="Agility",'Agility Record Sheet'!K611,"")</f>
        <v/>
      </c>
      <c r="D570" s="9" t="str">
        <f>IF('Agility Record Sheet'!F611="Jumping",'Agility Record Sheet'!K611,"")</f>
        <v/>
      </c>
      <c r="E570" s="9" t="str">
        <f>IF(B570&lt;CutOffDate,"",IF('Agility Record Sheet'!F611="Agility",'Agility Record Sheet'!K611,""))</f>
        <v/>
      </c>
      <c r="F570" s="9" t="str">
        <f>IF(B570&lt;CutOffDate,"",IF('Agility Record Sheet'!F611="Jumping",'Agility Record Sheet'!K611,""))</f>
        <v/>
      </c>
    </row>
    <row r="571" spans="2:6" ht="14.25" customHeight="1" x14ac:dyDescent="0.35">
      <c r="B571" s="8" t="str">
        <f>IF('Agility Record Sheet'!B612="","",'Agility Record Sheet'!B612)</f>
        <v/>
      </c>
      <c r="C571" s="9" t="str">
        <f>IF('Agility Record Sheet'!F612="Agility",'Agility Record Sheet'!K612,"")</f>
        <v/>
      </c>
      <c r="D571" s="9" t="str">
        <f>IF('Agility Record Sheet'!F612="Jumping",'Agility Record Sheet'!K612,"")</f>
        <v/>
      </c>
      <c r="E571" s="9" t="str">
        <f>IF(B571&lt;CutOffDate,"",IF('Agility Record Sheet'!F612="Agility",'Agility Record Sheet'!K612,""))</f>
        <v/>
      </c>
      <c r="F571" s="9" t="str">
        <f>IF(B571&lt;CutOffDate,"",IF('Agility Record Sheet'!F612="Jumping",'Agility Record Sheet'!K612,""))</f>
        <v/>
      </c>
    </row>
    <row r="572" spans="2:6" ht="14.25" customHeight="1" x14ac:dyDescent="0.35">
      <c r="B572" s="8" t="str">
        <f>IF('Agility Record Sheet'!B613="","",'Agility Record Sheet'!B613)</f>
        <v/>
      </c>
      <c r="C572" s="9" t="str">
        <f>IF('Agility Record Sheet'!F613="Agility",'Agility Record Sheet'!K613,"")</f>
        <v/>
      </c>
      <c r="D572" s="9" t="str">
        <f>IF('Agility Record Sheet'!F613="Jumping",'Agility Record Sheet'!K613,"")</f>
        <v/>
      </c>
      <c r="E572" s="9" t="str">
        <f>IF(B572&lt;CutOffDate,"",IF('Agility Record Sheet'!F613="Agility",'Agility Record Sheet'!K613,""))</f>
        <v/>
      </c>
      <c r="F572" s="9" t="str">
        <f>IF(B572&lt;CutOffDate,"",IF('Agility Record Sheet'!F613="Jumping",'Agility Record Sheet'!K613,""))</f>
        <v/>
      </c>
    </row>
    <row r="573" spans="2:6" ht="14.25" customHeight="1" x14ac:dyDescent="0.35">
      <c r="B573" s="8" t="str">
        <f>IF('Agility Record Sheet'!B614="","",'Agility Record Sheet'!B614)</f>
        <v/>
      </c>
      <c r="C573" s="9" t="str">
        <f>IF('Agility Record Sheet'!F614="Agility",'Agility Record Sheet'!K614,"")</f>
        <v/>
      </c>
      <c r="D573" s="9" t="str">
        <f>IF('Agility Record Sheet'!F614="Jumping",'Agility Record Sheet'!K614,"")</f>
        <v/>
      </c>
      <c r="E573" s="9" t="str">
        <f>IF(B573&lt;CutOffDate,"",IF('Agility Record Sheet'!F614="Agility",'Agility Record Sheet'!K614,""))</f>
        <v/>
      </c>
      <c r="F573" s="9" t="str">
        <f>IF(B573&lt;CutOffDate,"",IF('Agility Record Sheet'!F614="Jumping",'Agility Record Sheet'!K614,""))</f>
        <v/>
      </c>
    </row>
    <row r="574" spans="2:6" ht="14.25" customHeight="1" x14ac:dyDescent="0.35">
      <c r="B574" s="8" t="str">
        <f>IF('Agility Record Sheet'!B615="","",'Agility Record Sheet'!B615)</f>
        <v/>
      </c>
      <c r="C574" s="9" t="str">
        <f>IF('Agility Record Sheet'!F615="Agility",'Agility Record Sheet'!K615,"")</f>
        <v/>
      </c>
      <c r="D574" s="9" t="str">
        <f>IF('Agility Record Sheet'!F615="Jumping",'Agility Record Sheet'!K615,"")</f>
        <v/>
      </c>
      <c r="E574" s="9" t="str">
        <f>IF(B574&lt;CutOffDate,"",IF('Agility Record Sheet'!F615="Agility",'Agility Record Sheet'!K615,""))</f>
        <v/>
      </c>
      <c r="F574" s="9" t="str">
        <f>IF(B574&lt;CutOffDate,"",IF('Agility Record Sheet'!F615="Jumping",'Agility Record Sheet'!K615,""))</f>
        <v/>
      </c>
    </row>
    <row r="575" spans="2:6" ht="14.25" customHeight="1" x14ac:dyDescent="0.35">
      <c r="B575" s="8" t="str">
        <f>IF('Agility Record Sheet'!B616="","",'Agility Record Sheet'!B616)</f>
        <v/>
      </c>
      <c r="C575" s="9" t="str">
        <f>IF('Agility Record Sheet'!F616="Agility",'Agility Record Sheet'!K616,"")</f>
        <v/>
      </c>
      <c r="D575" s="9" t="str">
        <f>IF('Agility Record Sheet'!F616="Jumping",'Agility Record Sheet'!K616,"")</f>
        <v/>
      </c>
      <c r="E575" s="9" t="str">
        <f>IF(B575&lt;CutOffDate,"",IF('Agility Record Sheet'!F616="Agility",'Agility Record Sheet'!K616,""))</f>
        <v/>
      </c>
      <c r="F575" s="9" t="str">
        <f>IF(B575&lt;CutOffDate,"",IF('Agility Record Sheet'!F616="Jumping",'Agility Record Sheet'!K616,""))</f>
        <v/>
      </c>
    </row>
    <row r="576" spans="2:6" ht="14.25" customHeight="1" x14ac:dyDescent="0.35">
      <c r="B576" s="8" t="str">
        <f>IF('Agility Record Sheet'!B617="","",'Agility Record Sheet'!B617)</f>
        <v/>
      </c>
      <c r="C576" s="9" t="str">
        <f>IF('Agility Record Sheet'!F617="Agility",'Agility Record Sheet'!K617,"")</f>
        <v/>
      </c>
      <c r="D576" s="9" t="str">
        <f>IF('Agility Record Sheet'!F617="Jumping",'Agility Record Sheet'!K617,"")</f>
        <v/>
      </c>
      <c r="E576" s="9" t="str">
        <f>IF(B576&lt;CutOffDate,"",IF('Agility Record Sheet'!F617="Agility",'Agility Record Sheet'!K617,""))</f>
        <v/>
      </c>
      <c r="F576" s="9" t="str">
        <f>IF(B576&lt;CutOffDate,"",IF('Agility Record Sheet'!F617="Jumping",'Agility Record Sheet'!K617,""))</f>
        <v/>
      </c>
    </row>
    <row r="577" spans="2:6" ht="14.25" customHeight="1" x14ac:dyDescent="0.35">
      <c r="B577" s="8" t="str">
        <f>IF('Agility Record Sheet'!B618="","",'Agility Record Sheet'!B618)</f>
        <v/>
      </c>
      <c r="C577" s="9" t="str">
        <f>IF('Agility Record Sheet'!F618="Agility",'Agility Record Sheet'!K618,"")</f>
        <v/>
      </c>
      <c r="D577" s="9" t="str">
        <f>IF('Agility Record Sheet'!F618="Jumping",'Agility Record Sheet'!K618,"")</f>
        <v/>
      </c>
      <c r="E577" s="9" t="str">
        <f>IF(B577&lt;CutOffDate,"",IF('Agility Record Sheet'!F618="Agility",'Agility Record Sheet'!K618,""))</f>
        <v/>
      </c>
      <c r="F577" s="9" t="str">
        <f>IF(B577&lt;CutOffDate,"",IF('Agility Record Sheet'!F618="Jumping",'Agility Record Sheet'!K618,""))</f>
        <v/>
      </c>
    </row>
    <row r="578" spans="2:6" ht="14.25" customHeight="1" x14ac:dyDescent="0.35">
      <c r="B578" s="8" t="str">
        <f>IF('Agility Record Sheet'!B619="","",'Agility Record Sheet'!B619)</f>
        <v/>
      </c>
      <c r="C578" s="9" t="str">
        <f>IF('Agility Record Sheet'!F619="Agility",'Agility Record Sheet'!K619,"")</f>
        <v/>
      </c>
      <c r="D578" s="9" t="str">
        <f>IF('Agility Record Sheet'!F619="Jumping",'Agility Record Sheet'!K619,"")</f>
        <v/>
      </c>
      <c r="E578" s="9" t="str">
        <f>IF(B578&lt;CutOffDate,"",IF('Agility Record Sheet'!F619="Agility",'Agility Record Sheet'!K619,""))</f>
        <v/>
      </c>
      <c r="F578" s="9" t="str">
        <f>IF(B578&lt;CutOffDate,"",IF('Agility Record Sheet'!F619="Jumping",'Agility Record Sheet'!K619,""))</f>
        <v/>
      </c>
    </row>
    <row r="579" spans="2:6" ht="14.25" customHeight="1" x14ac:dyDescent="0.35">
      <c r="B579" s="8" t="str">
        <f>IF('Agility Record Sheet'!B620="","",'Agility Record Sheet'!B620)</f>
        <v/>
      </c>
      <c r="C579" s="9" t="str">
        <f>IF('Agility Record Sheet'!F620="Agility",'Agility Record Sheet'!K620,"")</f>
        <v/>
      </c>
      <c r="D579" s="9" t="str">
        <f>IF('Agility Record Sheet'!F620="Jumping",'Agility Record Sheet'!K620,"")</f>
        <v/>
      </c>
      <c r="E579" s="9" t="str">
        <f>IF(B579&lt;CutOffDate,"",IF('Agility Record Sheet'!F620="Agility",'Agility Record Sheet'!K620,""))</f>
        <v/>
      </c>
      <c r="F579" s="9" t="str">
        <f>IF(B579&lt;CutOffDate,"",IF('Agility Record Sheet'!F620="Jumping",'Agility Record Sheet'!K620,""))</f>
        <v/>
      </c>
    </row>
    <row r="580" spans="2:6" ht="14.25" customHeight="1" x14ac:dyDescent="0.35">
      <c r="B580" s="8" t="str">
        <f>IF('Agility Record Sheet'!B621="","",'Agility Record Sheet'!B621)</f>
        <v/>
      </c>
      <c r="C580" s="9" t="str">
        <f>IF('Agility Record Sheet'!F621="Agility",'Agility Record Sheet'!K621,"")</f>
        <v/>
      </c>
      <c r="D580" s="9" t="str">
        <f>IF('Agility Record Sheet'!F621="Jumping",'Agility Record Sheet'!K621,"")</f>
        <v/>
      </c>
      <c r="E580" s="9" t="str">
        <f>IF(B580&lt;CutOffDate,"",IF('Agility Record Sheet'!F621="Agility",'Agility Record Sheet'!K621,""))</f>
        <v/>
      </c>
      <c r="F580" s="9" t="str">
        <f>IF(B580&lt;CutOffDate,"",IF('Agility Record Sheet'!F621="Jumping",'Agility Record Sheet'!K621,""))</f>
        <v/>
      </c>
    </row>
    <row r="581" spans="2:6" ht="14.25" customHeight="1" x14ac:dyDescent="0.35">
      <c r="B581" s="8" t="str">
        <f>IF('Agility Record Sheet'!B622="","",'Agility Record Sheet'!B622)</f>
        <v/>
      </c>
      <c r="C581" s="9" t="str">
        <f>IF('Agility Record Sheet'!F622="Agility",'Agility Record Sheet'!K622,"")</f>
        <v/>
      </c>
      <c r="D581" s="9" t="str">
        <f>IF('Agility Record Sheet'!F622="Jumping",'Agility Record Sheet'!K622,"")</f>
        <v/>
      </c>
      <c r="E581" s="9" t="str">
        <f>IF(B581&lt;CutOffDate,"",IF('Agility Record Sheet'!F622="Agility",'Agility Record Sheet'!K622,""))</f>
        <v/>
      </c>
      <c r="F581" s="9" t="str">
        <f>IF(B581&lt;CutOffDate,"",IF('Agility Record Sheet'!F622="Jumping",'Agility Record Sheet'!K622,""))</f>
        <v/>
      </c>
    </row>
    <row r="582" spans="2:6" ht="14.25" customHeight="1" x14ac:dyDescent="0.35">
      <c r="B582" s="8" t="str">
        <f>IF('Agility Record Sheet'!B623="","",'Agility Record Sheet'!B623)</f>
        <v/>
      </c>
      <c r="C582" s="9" t="str">
        <f>IF('Agility Record Sheet'!F623="Agility",'Agility Record Sheet'!K623,"")</f>
        <v/>
      </c>
      <c r="D582" s="9" t="str">
        <f>IF('Agility Record Sheet'!F623="Jumping",'Agility Record Sheet'!K623,"")</f>
        <v/>
      </c>
      <c r="E582" s="9" t="str">
        <f>IF(B582&lt;CutOffDate,"",IF('Agility Record Sheet'!F623="Agility",'Agility Record Sheet'!K623,""))</f>
        <v/>
      </c>
      <c r="F582" s="9" t="str">
        <f>IF(B582&lt;CutOffDate,"",IF('Agility Record Sheet'!F623="Jumping",'Agility Record Sheet'!K623,""))</f>
        <v/>
      </c>
    </row>
    <row r="583" spans="2:6" ht="14.25" customHeight="1" x14ac:dyDescent="0.35">
      <c r="B583" s="8" t="str">
        <f>IF('Agility Record Sheet'!B624="","",'Agility Record Sheet'!B624)</f>
        <v/>
      </c>
      <c r="C583" s="9" t="str">
        <f>IF('Agility Record Sheet'!F624="Agility",'Agility Record Sheet'!K624,"")</f>
        <v/>
      </c>
      <c r="D583" s="9" t="str">
        <f>IF('Agility Record Sheet'!F624="Jumping",'Agility Record Sheet'!K624,"")</f>
        <v/>
      </c>
      <c r="E583" s="9" t="str">
        <f>IF(B583&lt;CutOffDate,"",IF('Agility Record Sheet'!F624="Agility",'Agility Record Sheet'!K624,""))</f>
        <v/>
      </c>
      <c r="F583" s="9" t="str">
        <f>IF(B583&lt;CutOffDate,"",IF('Agility Record Sheet'!F624="Jumping",'Agility Record Sheet'!K624,""))</f>
        <v/>
      </c>
    </row>
    <row r="584" spans="2:6" ht="14.25" customHeight="1" x14ac:dyDescent="0.35">
      <c r="B584" s="8" t="str">
        <f>IF('Agility Record Sheet'!B625="","",'Agility Record Sheet'!B625)</f>
        <v/>
      </c>
      <c r="C584" s="9" t="str">
        <f>IF('Agility Record Sheet'!F625="Agility",'Agility Record Sheet'!K625,"")</f>
        <v/>
      </c>
      <c r="D584" s="9" t="str">
        <f>IF('Agility Record Sheet'!F625="Jumping",'Agility Record Sheet'!K625,"")</f>
        <v/>
      </c>
      <c r="E584" s="9" t="str">
        <f>IF(B584&lt;CutOffDate,"",IF('Agility Record Sheet'!F625="Agility",'Agility Record Sheet'!K625,""))</f>
        <v/>
      </c>
      <c r="F584" s="9" t="str">
        <f>IF(B584&lt;CutOffDate,"",IF('Agility Record Sheet'!F625="Jumping",'Agility Record Sheet'!K625,""))</f>
        <v/>
      </c>
    </row>
    <row r="585" spans="2:6" ht="14.25" customHeight="1" x14ac:dyDescent="0.35">
      <c r="B585" s="8" t="str">
        <f>IF('Agility Record Sheet'!B626="","",'Agility Record Sheet'!B626)</f>
        <v/>
      </c>
      <c r="C585" s="9" t="str">
        <f>IF('Agility Record Sheet'!F626="Agility",'Agility Record Sheet'!K626,"")</f>
        <v/>
      </c>
      <c r="D585" s="9" t="str">
        <f>IF('Agility Record Sheet'!F626="Jumping",'Agility Record Sheet'!K626,"")</f>
        <v/>
      </c>
      <c r="E585" s="9" t="str">
        <f>IF(B585&lt;CutOffDate,"",IF('Agility Record Sheet'!F626="Agility",'Agility Record Sheet'!K626,""))</f>
        <v/>
      </c>
      <c r="F585" s="9" t="str">
        <f>IF(B585&lt;CutOffDate,"",IF('Agility Record Sheet'!F626="Jumping",'Agility Record Sheet'!K626,""))</f>
        <v/>
      </c>
    </row>
    <row r="586" spans="2:6" ht="14.25" customHeight="1" x14ac:dyDescent="0.35">
      <c r="B586" s="8" t="str">
        <f>IF('Agility Record Sheet'!B627="","",'Agility Record Sheet'!B627)</f>
        <v/>
      </c>
      <c r="C586" s="9" t="str">
        <f>IF('Agility Record Sheet'!F627="Agility",'Agility Record Sheet'!K627,"")</f>
        <v/>
      </c>
      <c r="D586" s="9" t="str">
        <f>IF('Agility Record Sheet'!F627="Jumping",'Agility Record Sheet'!K627,"")</f>
        <v/>
      </c>
      <c r="E586" s="9" t="str">
        <f>IF(B586&lt;CutOffDate,"",IF('Agility Record Sheet'!F627="Agility",'Agility Record Sheet'!K627,""))</f>
        <v/>
      </c>
      <c r="F586" s="9" t="str">
        <f>IF(B586&lt;CutOffDate,"",IF('Agility Record Sheet'!F627="Jumping",'Agility Record Sheet'!K627,""))</f>
        <v/>
      </c>
    </row>
    <row r="587" spans="2:6" ht="14.25" customHeight="1" x14ac:dyDescent="0.35">
      <c r="B587" s="8" t="str">
        <f>IF('Agility Record Sheet'!B628="","",'Agility Record Sheet'!B628)</f>
        <v/>
      </c>
      <c r="C587" s="9" t="str">
        <f>IF('Agility Record Sheet'!F628="Agility",'Agility Record Sheet'!K628,"")</f>
        <v/>
      </c>
      <c r="D587" s="9" t="str">
        <f>IF('Agility Record Sheet'!F628="Jumping",'Agility Record Sheet'!K628,"")</f>
        <v/>
      </c>
      <c r="E587" s="9" t="str">
        <f>IF(B587&lt;CutOffDate,"",IF('Agility Record Sheet'!F628="Agility",'Agility Record Sheet'!K628,""))</f>
        <v/>
      </c>
      <c r="F587" s="9" t="str">
        <f>IF(B587&lt;CutOffDate,"",IF('Agility Record Sheet'!F628="Jumping",'Agility Record Sheet'!K628,""))</f>
        <v/>
      </c>
    </row>
    <row r="588" spans="2:6" ht="14.25" customHeight="1" x14ac:dyDescent="0.35">
      <c r="B588" s="8" t="str">
        <f>IF('Agility Record Sheet'!B629="","",'Agility Record Sheet'!B629)</f>
        <v/>
      </c>
      <c r="C588" s="9" t="str">
        <f>IF('Agility Record Sheet'!F629="Agility",'Agility Record Sheet'!K629,"")</f>
        <v/>
      </c>
      <c r="D588" s="9" t="str">
        <f>IF('Agility Record Sheet'!F629="Jumping",'Agility Record Sheet'!K629,"")</f>
        <v/>
      </c>
      <c r="E588" s="9" t="str">
        <f>IF(B588&lt;CutOffDate,"",IF('Agility Record Sheet'!F629="Agility",'Agility Record Sheet'!K629,""))</f>
        <v/>
      </c>
      <c r="F588" s="9" t="str">
        <f>IF(B588&lt;CutOffDate,"",IF('Agility Record Sheet'!F629="Jumping",'Agility Record Sheet'!K629,""))</f>
        <v/>
      </c>
    </row>
    <row r="589" spans="2:6" ht="14.25" customHeight="1" x14ac:dyDescent="0.35">
      <c r="B589" s="8" t="str">
        <f>IF('Agility Record Sheet'!B630="","",'Agility Record Sheet'!B630)</f>
        <v/>
      </c>
      <c r="C589" s="9" t="str">
        <f>IF('Agility Record Sheet'!F630="Agility",'Agility Record Sheet'!K630,"")</f>
        <v/>
      </c>
      <c r="D589" s="9" t="str">
        <f>IF('Agility Record Sheet'!F630="Jumping",'Agility Record Sheet'!K630,"")</f>
        <v/>
      </c>
      <c r="E589" s="9" t="str">
        <f>IF(B589&lt;CutOffDate,"",IF('Agility Record Sheet'!F630="Agility",'Agility Record Sheet'!K630,""))</f>
        <v/>
      </c>
      <c r="F589" s="9" t="str">
        <f>IF(B589&lt;CutOffDate,"",IF('Agility Record Sheet'!F630="Jumping",'Agility Record Sheet'!K630,""))</f>
        <v/>
      </c>
    </row>
    <row r="590" spans="2:6" ht="14.25" customHeight="1" x14ac:dyDescent="0.35">
      <c r="B590" s="8" t="str">
        <f>IF('Agility Record Sheet'!B631="","",'Agility Record Sheet'!B631)</f>
        <v/>
      </c>
      <c r="C590" s="9" t="str">
        <f>IF('Agility Record Sheet'!F631="Agility",'Agility Record Sheet'!K631,"")</f>
        <v/>
      </c>
      <c r="D590" s="9" t="str">
        <f>IF('Agility Record Sheet'!F631="Jumping",'Agility Record Sheet'!K631,"")</f>
        <v/>
      </c>
      <c r="E590" s="9" t="str">
        <f>IF(B590&lt;CutOffDate,"",IF('Agility Record Sheet'!F631="Agility",'Agility Record Sheet'!K631,""))</f>
        <v/>
      </c>
      <c r="F590" s="9" t="str">
        <f>IF(B590&lt;CutOffDate,"",IF('Agility Record Sheet'!F631="Jumping",'Agility Record Sheet'!K631,""))</f>
        <v/>
      </c>
    </row>
    <row r="591" spans="2:6" ht="14.25" customHeight="1" x14ac:dyDescent="0.35">
      <c r="B591" s="8" t="str">
        <f>IF('Agility Record Sheet'!B632="","",'Agility Record Sheet'!B632)</f>
        <v/>
      </c>
      <c r="C591" s="9" t="str">
        <f>IF('Agility Record Sheet'!F632="Agility",'Agility Record Sheet'!K632,"")</f>
        <v/>
      </c>
      <c r="D591" s="9" t="str">
        <f>IF('Agility Record Sheet'!F632="Jumping",'Agility Record Sheet'!K632,"")</f>
        <v/>
      </c>
      <c r="E591" s="9" t="str">
        <f>IF(B591&lt;CutOffDate,"",IF('Agility Record Sheet'!F632="Agility",'Agility Record Sheet'!K632,""))</f>
        <v/>
      </c>
      <c r="F591" s="9" t="str">
        <f>IF(B591&lt;CutOffDate,"",IF('Agility Record Sheet'!F632="Jumping",'Agility Record Sheet'!K632,""))</f>
        <v/>
      </c>
    </row>
    <row r="592" spans="2:6" ht="14.25" customHeight="1" x14ac:dyDescent="0.35">
      <c r="B592" s="8" t="str">
        <f>IF('Agility Record Sheet'!B633="","",'Agility Record Sheet'!B633)</f>
        <v/>
      </c>
      <c r="C592" s="9" t="str">
        <f>IF('Agility Record Sheet'!F633="Agility",'Agility Record Sheet'!K633,"")</f>
        <v/>
      </c>
      <c r="D592" s="9" t="str">
        <f>IF('Agility Record Sheet'!F633="Jumping",'Agility Record Sheet'!K633,"")</f>
        <v/>
      </c>
      <c r="E592" s="9" t="str">
        <f>IF(B592&lt;CutOffDate,"",IF('Agility Record Sheet'!F633="Agility",'Agility Record Sheet'!K633,""))</f>
        <v/>
      </c>
      <c r="F592" s="9" t="str">
        <f>IF(B592&lt;CutOffDate,"",IF('Agility Record Sheet'!F633="Jumping",'Agility Record Sheet'!K633,""))</f>
        <v/>
      </c>
    </row>
    <row r="593" spans="2:6" ht="14.25" customHeight="1" x14ac:dyDescent="0.35">
      <c r="B593" s="8" t="str">
        <f>IF('Agility Record Sheet'!B634="","",'Agility Record Sheet'!B634)</f>
        <v/>
      </c>
      <c r="C593" s="9" t="str">
        <f>IF('Agility Record Sheet'!F634="Agility",'Agility Record Sheet'!K634,"")</f>
        <v/>
      </c>
      <c r="D593" s="9" t="str">
        <f>IF('Agility Record Sheet'!F634="Jumping",'Agility Record Sheet'!K634,"")</f>
        <v/>
      </c>
      <c r="E593" s="9" t="str">
        <f>IF(B593&lt;CutOffDate,"",IF('Agility Record Sheet'!F634="Agility",'Agility Record Sheet'!K634,""))</f>
        <v/>
      </c>
      <c r="F593" s="9" t="str">
        <f>IF(B593&lt;CutOffDate,"",IF('Agility Record Sheet'!F634="Jumping",'Agility Record Sheet'!K634,""))</f>
        <v/>
      </c>
    </row>
    <row r="594" spans="2:6" ht="14.25" customHeight="1" x14ac:dyDescent="0.35">
      <c r="B594" s="8" t="str">
        <f>IF('Agility Record Sheet'!B635="","",'Agility Record Sheet'!B635)</f>
        <v/>
      </c>
      <c r="C594" s="9" t="str">
        <f>IF('Agility Record Sheet'!F635="Agility",'Agility Record Sheet'!K635,"")</f>
        <v/>
      </c>
      <c r="D594" s="9" t="str">
        <f>IF('Agility Record Sheet'!F635="Jumping",'Agility Record Sheet'!K635,"")</f>
        <v/>
      </c>
      <c r="E594" s="9" t="str">
        <f>IF(B594&lt;CutOffDate,"",IF('Agility Record Sheet'!F635="Agility",'Agility Record Sheet'!K635,""))</f>
        <v/>
      </c>
      <c r="F594" s="9" t="str">
        <f>IF(B594&lt;CutOffDate,"",IF('Agility Record Sheet'!F635="Jumping",'Agility Record Sheet'!K635,""))</f>
        <v/>
      </c>
    </row>
    <row r="595" spans="2:6" ht="14.25" customHeight="1" x14ac:dyDescent="0.35">
      <c r="B595" s="8" t="str">
        <f>IF('Agility Record Sheet'!B636="","",'Agility Record Sheet'!B636)</f>
        <v/>
      </c>
      <c r="C595" s="9" t="str">
        <f>IF('Agility Record Sheet'!F636="Agility",'Agility Record Sheet'!K636,"")</f>
        <v/>
      </c>
      <c r="D595" s="9" t="str">
        <f>IF('Agility Record Sheet'!F636="Jumping",'Agility Record Sheet'!K636,"")</f>
        <v/>
      </c>
      <c r="E595" s="9" t="str">
        <f>IF(B595&lt;CutOffDate,"",IF('Agility Record Sheet'!F636="Agility",'Agility Record Sheet'!K636,""))</f>
        <v/>
      </c>
      <c r="F595" s="9" t="str">
        <f>IF(B595&lt;CutOffDate,"",IF('Agility Record Sheet'!F636="Jumping",'Agility Record Sheet'!K636,""))</f>
        <v/>
      </c>
    </row>
    <row r="596" spans="2:6" ht="14.25" customHeight="1" x14ac:dyDescent="0.35">
      <c r="B596" s="8" t="str">
        <f>IF('Agility Record Sheet'!B637="","",'Agility Record Sheet'!B637)</f>
        <v/>
      </c>
      <c r="C596" s="9" t="str">
        <f>IF('Agility Record Sheet'!F637="Agility",'Agility Record Sheet'!K637,"")</f>
        <v/>
      </c>
      <c r="D596" s="9" t="str">
        <f>IF('Agility Record Sheet'!F637="Jumping",'Agility Record Sheet'!K637,"")</f>
        <v/>
      </c>
      <c r="E596" s="9" t="str">
        <f>IF(B596&lt;CutOffDate,"",IF('Agility Record Sheet'!F637="Agility",'Agility Record Sheet'!K637,""))</f>
        <v/>
      </c>
      <c r="F596" s="9" t="str">
        <f>IF(B596&lt;CutOffDate,"",IF('Agility Record Sheet'!F637="Jumping",'Agility Record Sheet'!K637,""))</f>
        <v/>
      </c>
    </row>
    <row r="597" spans="2:6" ht="14.25" customHeight="1" x14ac:dyDescent="0.35">
      <c r="B597" s="8" t="str">
        <f>IF('Agility Record Sheet'!B638="","",'Agility Record Sheet'!B638)</f>
        <v/>
      </c>
      <c r="C597" s="9" t="str">
        <f>IF('Agility Record Sheet'!F638="Agility",'Agility Record Sheet'!K638,"")</f>
        <v/>
      </c>
      <c r="D597" s="9" t="str">
        <f>IF('Agility Record Sheet'!F638="Jumping",'Agility Record Sheet'!K638,"")</f>
        <v/>
      </c>
      <c r="E597" s="9" t="str">
        <f>IF(B597&lt;CutOffDate,"",IF('Agility Record Sheet'!F638="Agility",'Agility Record Sheet'!K638,""))</f>
        <v/>
      </c>
      <c r="F597" s="9" t="str">
        <f>IF(B597&lt;CutOffDate,"",IF('Agility Record Sheet'!F638="Jumping",'Agility Record Sheet'!K638,""))</f>
        <v/>
      </c>
    </row>
    <row r="598" spans="2:6" ht="14.25" customHeight="1" x14ac:dyDescent="0.35">
      <c r="B598" s="8" t="str">
        <f>IF('Agility Record Sheet'!B639="","",'Agility Record Sheet'!B639)</f>
        <v/>
      </c>
      <c r="C598" s="9" t="str">
        <f>IF('Agility Record Sheet'!F639="Agility",'Agility Record Sheet'!K639,"")</f>
        <v/>
      </c>
      <c r="D598" s="9" t="str">
        <f>IF('Agility Record Sheet'!F639="Jumping",'Agility Record Sheet'!K639,"")</f>
        <v/>
      </c>
      <c r="E598" s="9" t="str">
        <f>IF(B598&lt;CutOffDate,"",IF('Agility Record Sheet'!F639="Agility",'Agility Record Sheet'!K639,""))</f>
        <v/>
      </c>
      <c r="F598" s="9" t="str">
        <f>IF(B598&lt;CutOffDate,"",IF('Agility Record Sheet'!F639="Jumping",'Agility Record Sheet'!K639,""))</f>
        <v/>
      </c>
    </row>
    <row r="599" spans="2:6" ht="14.25" customHeight="1" x14ac:dyDescent="0.35">
      <c r="B599" s="8" t="str">
        <f>IF('Agility Record Sheet'!B640="","",'Agility Record Sheet'!B640)</f>
        <v/>
      </c>
      <c r="C599" s="9" t="str">
        <f>IF('Agility Record Sheet'!F640="Agility",'Agility Record Sheet'!K640,"")</f>
        <v/>
      </c>
      <c r="D599" s="9" t="str">
        <f>IF('Agility Record Sheet'!F640="Jumping",'Agility Record Sheet'!K640,"")</f>
        <v/>
      </c>
      <c r="E599" s="9" t="str">
        <f>IF(B599&lt;CutOffDate,"",IF('Agility Record Sheet'!F640="Agility",'Agility Record Sheet'!K640,""))</f>
        <v/>
      </c>
      <c r="F599" s="9" t="str">
        <f>IF(B599&lt;CutOffDate,"",IF('Agility Record Sheet'!F640="Jumping",'Agility Record Sheet'!K640,""))</f>
        <v/>
      </c>
    </row>
    <row r="600" spans="2:6" ht="14.25" customHeight="1" x14ac:dyDescent="0.35">
      <c r="B600" s="8" t="str">
        <f>IF('Agility Record Sheet'!B641="","",'Agility Record Sheet'!B641)</f>
        <v/>
      </c>
      <c r="C600" s="9" t="str">
        <f>IF('Agility Record Sheet'!F641="Agility",'Agility Record Sheet'!K641,"")</f>
        <v/>
      </c>
      <c r="D600" s="9" t="str">
        <f>IF('Agility Record Sheet'!F641="Jumping",'Agility Record Sheet'!K641,"")</f>
        <v/>
      </c>
      <c r="E600" s="9" t="str">
        <f>IF(B600&lt;CutOffDate,"",IF('Agility Record Sheet'!F641="Agility",'Agility Record Sheet'!K641,""))</f>
        <v/>
      </c>
      <c r="F600" s="9" t="str">
        <f>IF(B600&lt;CutOffDate,"",IF('Agility Record Sheet'!F641="Jumping",'Agility Record Sheet'!K641,""))</f>
        <v/>
      </c>
    </row>
    <row r="601" spans="2:6" ht="14.25" customHeight="1" x14ac:dyDescent="0.35">
      <c r="B601" s="8" t="str">
        <f>IF('Agility Record Sheet'!B642="","",'Agility Record Sheet'!B642)</f>
        <v/>
      </c>
      <c r="C601" s="9" t="str">
        <f>IF('Agility Record Sheet'!F642="Agility",'Agility Record Sheet'!K642,"")</f>
        <v/>
      </c>
      <c r="D601" s="9" t="str">
        <f>IF('Agility Record Sheet'!F642="Jumping",'Agility Record Sheet'!K642,"")</f>
        <v/>
      </c>
      <c r="E601" s="9" t="str">
        <f>IF(B601&lt;CutOffDate,"",IF('Agility Record Sheet'!F642="Agility",'Agility Record Sheet'!K642,""))</f>
        <v/>
      </c>
      <c r="F601" s="9" t="str">
        <f>IF(B601&lt;CutOffDate,"",IF('Agility Record Sheet'!F642="Jumping",'Agility Record Sheet'!K642,""))</f>
        <v/>
      </c>
    </row>
    <row r="602" spans="2:6" ht="14.25" customHeight="1" x14ac:dyDescent="0.35">
      <c r="B602" s="8" t="str">
        <f>IF('Agility Record Sheet'!B643="","",'Agility Record Sheet'!B643)</f>
        <v/>
      </c>
      <c r="C602" s="9" t="str">
        <f>IF('Agility Record Sheet'!F643="Agility",'Agility Record Sheet'!K643,"")</f>
        <v/>
      </c>
      <c r="D602" s="9" t="str">
        <f>IF('Agility Record Sheet'!F643="Jumping",'Agility Record Sheet'!K643,"")</f>
        <v/>
      </c>
      <c r="E602" s="9" t="str">
        <f>IF(B602&lt;CutOffDate,"",IF('Agility Record Sheet'!F643="Agility",'Agility Record Sheet'!K643,""))</f>
        <v/>
      </c>
      <c r="F602" s="9" t="str">
        <f>IF(B602&lt;CutOffDate,"",IF('Agility Record Sheet'!F643="Jumping",'Agility Record Sheet'!K643,""))</f>
        <v/>
      </c>
    </row>
    <row r="603" spans="2:6" ht="14.25" customHeight="1" x14ac:dyDescent="0.35">
      <c r="B603" s="8" t="str">
        <f>IF('Agility Record Sheet'!B644="","",'Agility Record Sheet'!B644)</f>
        <v/>
      </c>
      <c r="C603" s="9" t="str">
        <f>IF('Agility Record Sheet'!F644="Agility",'Agility Record Sheet'!K644,"")</f>
        <v/>
      </c>
      <c r="D603" s="9" t="str">
        <f>IF('Agility Record Sheet'!F644="Jumping",'Agility Record Sheet'!K644,"")</f>
        <v/>
      </c>
      <c r="E603" s="9" t="str">
        <f>IF(B603&lt;CutOffDate,"",IF('Agility Record Sheet'!F644="Agility",'Agility Record Sheet'!K644,""))</f>
        <v/>
      </c>
      <c r="F603" s="9" t="str">
        <f>IF(B603&lt;CutOffDate,"",IF('Agility Record Sheet'!F644="Jumping",'Agility Record Sheet'!K644,""))</f>
        <v/>
      </c>
    </row>
    <row r="604" spans="2:6" ht="14.25" customHeight="1" x14ac:dyDescent="0.35">
      <c r="B604" s="8" t="str">
        <f>IF('Agility Record Sheet'!B645="","",'Agility Record Sheet'!B645)</f>
        <v/>
      </c>
      <c r="C604" s="9" t="str">
        <f>IF('Agility Record Sheet'!F645="Agility",'Agility Record Sheet'!K645,"")</f>
        <v/>
      </c>
      <c r="D604" s="9" t="str">
        <f>IF('Agility Record Sheet'!F645="Jumping",'Agility Record Sheet'!K645,"")</f>
        <v/>
      </c>
      <c r="E604" s="9" t="str">
        <f>IF(B604&lt;CutOffDate,"",IF('Agility Record Sheet'!F645="Agility",'Agility Record Sheet'!K645,""))</f>
        <v/>
      </c>
      <c r="F604" s="9" t="str">
        <f>IF(B604&lt;CutOffDate,"",IF('Agility Record Sheet'!F645="Jumping",'Agility Record Sheet'!K645,""))</f>
        <v/>
      </c>
    </row>
    <row r="605" spans="2:6" ht="14.25" customHeight="1" x14ac:dyDescent="0.35">
      <c r="B605" s="8" t="str">
        <f>IF('Agility Record Sheet'!B646="","",'Agility Record Sheet'!B646)</f>
        <v/>
      </c>
      <c r="C605" s="9" t="str">
        <f>IF('Agility Record Sheet'!F646="Agility",'Agility Record Sheet'!K646,"")</f>
        <v/>
      </c>
      <c r="D605" s="9" t="str">
        <f>IF('Agility Record Sheet'!F646="Jumping",'Agility Record Sheet'!K646,"")</f>
        <v/>
      </c>
      <c r="E605" s="9" t="str">
        <f>IF(B605&lt;CutOffDate,"",IF('Agility Record Sheet'!F646="Agility",'Agility Record Sheet'!K646,""))</f>
        <v/>
      </c>
      <c r="F605" s="9" t="str">
        <f>IF(B605&lt;CutOffDate,"",IF('Agility Record Sheet'!F646="Jumping",'Agility Record Sheet'!K646,""))</f>
        <v/>
      </c>
    </row>
    <row r="606" spans="2:6" ht="14.25" customHeight="1" x14ac:dyDescent="0.35">
      <c r="B606" s="8" t="str">
        <f>IF('Agility Record Sheet'!B647="","",'Agility Record Sheet'!B647)</f>
        <v/>
      </c>
      <c r="C606" s="9" t="str">
        <f>IF('Agility Record Sheet'!F647="Agility",'Agility Record Sheet'!K647,"")</f>
        <v/>
      </c>
      <c r="D606" s="9" t="str">
        <f>IF('Agility Record Sheet'!F647="Jumping",'Agility Record Sheet'!K647,"")</f>
        <v/>
      </c>
      <c r="E606" s="9" t="str">
        <f>IF(B606&lt;CutOffDate,"",IF('Agility Record Sheet'!F647="Agility",'Agility Record Sheet'!K647,""))</f>
        <v/>
      </c>
      <c r="F606" s="9" t="str">
        <f>IF(B606&lt;CutOffDate,"",IF('Agility Record Sheet'!F647="Jumping",'Agility Record Sheet'!K647,""))</f>
        <v/>
      </c>
    </row>
    <row r="607" spans="2:6" ht="14.25" customHeight="1" x14ac:dyDescent="0.35">
      <c r="B607" s="8" t="str">
        <f>IF('Agility Record Sheet'!B648="","",'Agility Record Sheet'!B648)</f>
        <v/>
      </c>
      <c r="C607" s="9" t="str">
        <f>IF('Agility Record Sheet'!F648="Agility",'Agility Record Sheet'!K648,"")</f>
        <v/>
      </c>
      <c r="D607" s="9" t="str">
        <f>IF('Agility Record Sheet'!F648="Jumping",'Agility Record Sheet'!K648,"")</f>
        <v/>
      </c>
      <c r="E607" s="9" t="str">
        <f>IF(B607&lt;CutOffDate,"",IF('Agility Record Sheet'!F648="Agility",'Agility Record Sheet'!K648,""))</f>
        <v/>
      </c>
      <c r="F607" s="9" t="str">
        <f>IF(B607&lt;CutOffDate,"",IF('Agility Record Sheet'!F648="Jumping",'Agility Record Sheet'!K648,""))</f>
        <v/>
      </c>
    </row>
    <row r="608" spans="2:6" ht="14.25" customHeight="1" x14ac:dyDescent="0.35">
      <c r="B608" s="8" t="str">
        <f>IF('Agility Record Sheet'!B649="","",'Agility Record Sheet'!B649)</f>
        <v/>
      </c>
      <c r="C608" s="9" t="str">
        <f>IF('Agility Record Sheet'!F649="Agility",'Agility Record Sheet'!K649,"")</f>
        <v/>
      </c>
      <c r="D608" s="9" t="str">
        <f>IF('Agility Record Sheet'!F649="Jumping",'Agility Record Sheet'!K649,"")</f>
        <v/>
      </c>
      <c r="E608" s="9" t="str">
        <f>IF(B608&lt;CutOffDate,"",IF('Agility Record Sheet'!F649="Agility",'Agility Record Sheet'!K649,""))</f>
        <v/>
      </c>
      <c r="F608" s="9" t="str">
        <f>IF(B608&lt;CutOffDate,"",IF('Agility Record Sheet'!F649="Jumping",'Agility Record Sheet'!K649,""))</f>
        <v/>
      </c>
    </row>
    <row r="609" spans="2:6" ht="14.25" customHeight="1" x14ac:dyDescent="0.35">
      <c r="B609" s="8" t="str">
        <f>IF('Agility Record Sheet'!B650="","",'Agility Record Sheet'!B650)</f>
        <v/>
      </c>
      <c r="C609" s="9" t="str">
        <f>IF('Agility Record Sheet'!F650="Agility",'Agility Record Sheet'!K650,"")</f>
        <v/>
      </c>
      <c r="D609" s="9" t="str">
        <f>IF('Agility Record Sheet'!F650="Jumping",'Agility Record Sheet'!K650,"")</f>
        <v/>
      </c>
      <c r="E609" s="9" t="str">
        <f>IF(B609&lt;CutOffDate,"",IF('Agility Record Sheet'!F650="Agility",'Agility Record Sheet'!K650,""))</f>
        <v/>
      </c>
      <c r="F609" s="9" t="str">
        <f>IF(B609&lt;CutOffDate,"",IF('Agility Record Sheet'!F650="Jumping",'Agility Record Sheet'!K650,""))</f>
        <v/>
      </c>
    </row>
    <row r="610" spans="2:6" ht="14.25" customHeight="1" x14ac:dyDescent="0.35">
      <c r="B610" s="8" t="str">
        <f>IF('Agility Record Sheet'!B651="","",'Agility Record Sheet'!B651)</f>
        <v/>
      </c>
      <c r="C610" s="9" t="str">
        <f>IF('Agility Record Sheet'!F651="Agility",'Agility Record Sheet'!K651,"")</f>
        <v/>
      </c>
      <c r="D610" s="9" t="str">
        <f>IF('Agility Record Sheet'!F651="Jumping",'Agility Record Sheet'!K651,"")</f>
        <v/>
      </c>
      <c r="E610" s="9" t="str">
        <f>IF(B610&lt;CutOffDate,"",IF('Agility Record Sheet'!F651="Agility",'Agility Record Sheet'!K651,""))</f>
        <v/>
      </c>
      <c r="F610" s="9" t="str">
        <f>IF(B610&lt;CutOffDate,"",IF('Agility Record Sheet'!F651="Jumping",'Agility Record Sheet'!K651,""))</f>
        <v/>
      </c>
    </row>
    <row r="611" spans="2:6" ht="14.25" customHeight="1" x14ac:dyDescent="0.35">
      <c r="B611" s="8" t="str">
        <f>IF('Agility Record Sheet'!B652="","",'Agility Record Sheet'!B652)</f>
        <v/>
      </c>
      <c r="C611" s="9" t="str">
        <f>IF('Agility Record Sheet'!F652="Agility",'Agility Record Sheet'!K652,"")</f>
        <v/>
      </c>
      <c r="D611" s="9" t="str">
        <f>IF('Agility Record Sheet'!F652="Jumping",'Agility Record Sheet'!K652,"")</f>
        <v/>
      </c>
      <c r="E611" s="9" t="str">
        <f>IF(B611&lt;CutOffDate,"",IF('Agility Record Sheet'!F652="Agility",'Agility Record Sheet'!K652,""))</f>
        <v/>
      </c>
      <c r="F611" s="9" t="str">
        <f>IF(B611&lt;CutOffDate,"",IF('Agility Record Sheet'!F652="Jumping",'Agility Record Sheet'!K652,""))</f>
        <v/>
      </c>
    </row>
    <row r="612" spans="2:6" ht="14.25" customHeight="1" x14ac:dyDescent="0.35">
      <c r="B612" s="8" t="str">
        <f>IF('Agility Record Sheet'!B653="","",'Agility Record Sheet'!B653)</f>
        <v/>
      </c>
      <c r="C612" s="9" t="str">
        <f>IF('Agility Record Sheet'!F653="Agility",'Agility Record Sheet'!K653,"")</f>
        <v/>
      </c>
      <c r="D612" s="9" t="str">
        <f>IF('Agility Record Sheet'!F653="Jumping",'Agility Record Sheet'!K653,"")</f>
        <v/>
      </c>
      <c r="E612" s="9" t="str">
        <f>IF(B612&lt;CutOffDate,"",IF('Agility Record Sheet'!F653="Agility",'Agility Record Sheet'!K653,""))</f>
        <v/>
      </c>
      <c r="F612" s="9" t="str">
        <f>IF(B612&lt;CutOffDate,"",IF('Agility Record Sheet'!F653="Jumping",'Agility Record Sheet'!K653,""))</f>
        <v/>
      </c>
    </row>
    <row r="613" spans="2:6" ht="14.25" customHeight="1" x14ac:dyDescent="0.35">
      <c r="B613" s="8" t="str">
        <f>IF('Agility Record Sheet'!B654="","",'Agility Record Sheet'!B654)</f>
        <v/>
      </c>
      <c r="C613" s="9" t="str">
        <f>IF('Agility Record Sheet'!F654="Agility",'Agility Record Sheet'!K654,"")</f>
        <v/>
      </c>
      <c r="D613" s="9" t="str">
        <f>IF('Agility Record Sheet'!F654="Jumping",'Agility Record Sheet'!K654,"")</f>
        <v/>
      </c>
      <c r="E613" s="9" t="str">
        <f>IF(B613&lt;CutOffDate,"",IF('Agility Record Sheet'!F654="Agility",'Agility Record Sheet'!K654,""))</f>
        <v/>
      </c>
      <c r="F613" s="9" t="str">
        <f>IF(B613&lt;CutOffDate,"",IF('Agility Record Sheet'!F654="Jumping",'Agility Record Sheet'!K654,""))</f>
        <v/>
      </c>
    </row>
    <row r="614" spans="2:6" ht="14.25" customHeight="1" x14ac:dyDescent="0.35">
      <c r="B614" s="8" t="str">
        <f>IF('Agility Record Sheet'!B655="","",'Agility Record Sheet'!B655)</f>
        <v/>
      </c>
      <c r="C614" s="9" t="str">
        <f>IF('Agility Record Sheet'!F655="Agility",'Agility Record Sheet'!K655,"")</f>
        <v/>
      </c>
      <c r="D614" s="9" t="str">
        <f>IF('Agility Record Sheet'!F655="Jumping",'Agility Record Sheet'!K655,"")</f>
        <v/>
      </c>
      <c r="E614" s="9" t="str">
        <f>IF(B614&lt;CutOffDate,"",IF('Agility Record Sheet'!F655="Agility",'Agility Record Sheet'!K655,""))</f>
        <v/>
      </c>
      <c r="F614" s="9" t="str">
        <f>IF(B614&lt;CutOffDate,"",IF('Agility Record Sheet'!F655="Jumping",'Agility Record Sheet'!K655,""))</f>
        <v/>
      </c>
    </row>
    <row r="615" spans="2:6" ht="14.25" customHeight="1" x14ac:dyDescent="0.35">
      <c r="B615" s="8" t="str">
        <f>IF('Agility Record Sheet'!B656="","",'Agility Record Sheet'!B656)</f>
        <v/>
      </c>
      <c r="C615" s="9" t="str">
        <f>IF('Agility Record Sheet'!F656="Agility",'Agility Record Sheet'!K656,"")</f>
        <v/>
      </c>
      <c r="D615" s="9" t="str">
        <f>IF('Agility Record Sheet'!F656="Jumping",'Agility Record Sheet'!K656,"")</f>
        <v/>
      </c>
      <c r="E615" s="9" t="str">
        <f>IF(B615&lt;CutOffDate,"",IF('Agility Record Sheet'!F656="Agility",'Agility Record Sheet'!K656,""))</f>
        <v/>
      </c>
      <c r="F615" s="9" t="str">
        <f>IF(B615&lt;CutOffDate,"",IF('Agility Record Sheet'!F656="Jumping",'Agility Record Sheet'!K656,""))</f>
        <v/>
      </c>
    </row>
    <row r="616" spans="2:6" ht="14.25" customHeight="1" x14ac:dyDescent="0.35">
      <c r="B616" s="8" t="str">
        <f>IF('Agility Record Sheet'!B657="","",'Agility Record Sheet'!B657)</f>
        <v/>
      </c>
      <c r="C616" s="9" t="str">
        <f>IF('Agility Record Sheet'!F657="Agility",'Agility Record Sheet'!K657,"")</f>
        <v/>
      </c>
      <c r="D616" s="9" t="str">
        <f>IF('Agility Record Sheet'!F657="Jumping",'Agility Record Sheet'!K657,"")</f>
        <v/>
      </c>
      <c r="E616" s="9" t="str">
        <f>IF(B616&lt;CutOffDate,"",IF('Agility Record Sheet'!F657="Agility",'Agility Record Sheet'!K657,""))</f>
        <v/>
      </c>
      <c r="F616" s="9" t="str">
        <f>IF(B616&lt;CutOffDate,"",IF('Agility Record Sheet'!F657="Jumping",'Agility Record Sheet'!K657,""))</f>
        <v/>
      </c>
    </row>
    <row r="617" spans="2:6" ht="14.25" customHeight="1" x14ac:dyDescent="0.35">
      <c r="B617" s="8" t="str">
        <f>IF('Agility Record Sheet'!B658="","",'Agility Record Sheet'!B658)</f>
        <v/>
      </c>
      <c r="C617" s="9" t="str">
        <f>IF('Agility Record Sheet'!F658="Agility",'Agility Record Sheet'!K658,"")</f>
        <v/>
      </c>
      <c r="D617" s="9" t="str">
        <f>IF('Agility Record Sheet'!F658="Jumping",'Agility Record Sheet'!K658,"")</f>
        <v/>
      </c>
      <c r="E617" s="9" t="str">
        <f>IF(B617&lt;CutOffDate,"",IF('Agility Record Sheet'!F658="Agility",'Agility Record Sheet'!K658,""))</f>
        <v/>
      </c>
      <c r="F617" s="9" t="str">
        <f>IF(B617&lt;CutOffDate,"",IF('Agility Record Sheet'!F658="Jumping",'Agility Record Sheet'!K658,""))</f>
        <v/>
      </c>
    </row>
    <row r="618" spans="2:6" ht="14.25" customHeight="1" x14ac:dyDescent="0.35">
      <c r="B618" s="8" t="str">
        <f>IF('Agility Record Sheet'!B659="","",'Agility Record Sheet'!B659)</f>
        <v/>
      </c>
      <c r="C618" s="9" t="str">
        <f>IF('Agility Record Sheet'!F659="Agility",'Agility Record Sheet'!K659,"")</f>
        <v/>
      </c>
      <c r="D618" s="9" t="str">
        <f>IF('Agility Record Sheet'!F659="Jumping",'Agility Record Sheet'!K659,"")</f>
        <v/>
      </c>
      <c r="E618" s="9" t="str">
        <f>IF(B618&lt;CutOffDate,"",IF('Agility Record Sheet'!F659="Agility",'Agility Record Sheet'!K659,""))</f>
        <v/>
      </c>
      <c r="F618" s="9" t="str">
        <f>IF(B618&lt;CutOffDate,"",IF('Agility Record Sheet'!F659="Jumping",'Agility Record Sheet'!K659,""))</f>
        <v/>
      </c>
    </row>
    <row r="619" spans="2:6" ht="14.25" customHeight="1" x14ac:dyDescent="0.35">
      <c r="B619" s="8" t="str">
        <f>IF('Agility Record Sheet'!B660="","",'Agility Record Sheet'!B660)</f>
        <v/>
      </c>
      <c r="C619" s="9" t="str">
        <f>IF('Agility Record Sheet'!F660="Agility",'Agility Record Sheet'!K660,"")</f>
        <v/>
      </c>
      <c r="D619" s="9" t="str">
        <f>IF('Agility Record Sheet'!F660="Jumping",'Agility Record Sheet'!K660,"")</f>
        <v/>
      </c>
      <c r="E619" s="9" t="str">
        <f>IF(B619&lt;CutOffDate,"",IF('Agility Record Sheet'!F660="Agility",'Agility Record Sheet'!K660,""))</f>
        <v/>
      </c>
      <c r="F619" s="9" t="str">
        <f>IF(B619&lt;CutOffDate,"",IF('Agility Record Sheet'!F660="Jumping",'Agility Record Sheet'!K660,""))</f>
        <v/>
      </c>
    </row>
    <row r="620" spans="2:6" ht="14.25" customHeight="1" x14ac:dyDescent="0.35">
      <c r="B620" s="8" t="str">
        <f>IF('Agility Record Sheet'!B661="","",'Agility Record Sheet'!B661)</f>
        <v/>
      </c>
      <c r="C620" s="9" t="str">
        <f>IF('Agility Record Sheet'!F661="Agility",'Agility Record Sheet'!K661,"")</f>
        <v/>
      </c>
      <c r="D620" s="9" t="str">
        <f>IF('Agility Record Sheet'!F661="Jumping",'Agility Record Sheet'!K661,"")</f>
        <v/>
      </c>
      <c r="E620" s="9" t="str">
        <f>IF(B620&lt;CutOffDate,"",IF('Agility Record Sheet'!F661="Agility",'Agility Record Sheet'!K661,""))</f>
        <v/>
      </c>
      <c r="F620" s="9" t="str">
        <f>IF(B620&lt;CutOffDate,"",IF('Agility Record Sheet'!F661="Jumping",'Agility Record Sheet'!K661,""))</f>
        <v/>
      </c>
    </row>
    <row r="621" spans="2:6" ht="14.25" customHeight="1" x14ac:dyDescent="0.35">
      <c r="B621" s="8" t="str">
        <f>IF('Agility Record Sheet'!B662="","",'Agility Record Sheet'!B662)</f>
        <v/>
      </c>
      <c r="C621" s="9" t="str">
        <f>IF('Agility Record Sheet'!F662="Agility",'Agility Record Sheet'!K662,"")</f>
        <v/>
      </c>
      <c r="D621" s="9" t="str">
        <f>IF('Agility Record Sheet'!F662="Jumping",'Agility Record Sheet'!K662,"")</f>
        <v/>
      </c>
      <c r="E621" s="9" t="str">
        <f>IF(B621&lt;CutOffDate,"",IF('Agility Record Sheet'!F662="Agility",'Agility Record Sheet'!K662,""))</f>
        <v/>
      </c>
      <c r="F621" s="9" t="str">
        <f>IF(B621&lt;CutOffDate,"",IF('Agility Record Sheet'!F662="Jumping",'Agility Record Sheet'!K662,""))</f>
        <v/>
      </c>
    </row>
    <row r="622" spans="2:6" ht="14.25" customHeight="1" x14ac:dyDescent="0.35">
      <c r="B622" s="8" t="str">
        <f>IF('Agility Record Sheet'!B663="","",'Agility Record Sheet'!B663)</f>
        <v/>
      </c>
      <c r="C622" s="9" t="str">
        <f>IF('Agility Record Sheet'!F663="Agility",'Agility Record Sheet'!K663,"")</f>
        <v/>
      </c>
      <c r="D622" s="9" t="str">
        <f>IF('Agility Record Sheet'!F663="Jumping",'Agility Record Sheet'!K663,"")</f>
        <v/>
      </c>
      <c r="E622" s="9" t="str">
        <f>IF(B622&lt;CutOffDate,"",IF('Agility Record Sheet'!F663="Agility",'Agility Record Sheet'!K663,""))</f>
        <v/>
      </c>
      <c r="F622" s="9" t="str">
        <f>IF(B622&lt;CutOffDate,"",IF('Agility Record Sheet'!F663="Jumping",'Agility Record Sheet'!K663,""))</f>
        <v/>
      </c>
    </row>
    <row r="623" spans="2:6" ht="14.25" customHeight="1" x14ac:dyDescent="0.35">
      <c r="B623" s="8" t="str">
        <f>IF('Agility Record Sheet'!B664="","",'Agility Record Sheet'!B664)</f>
        <v/>
      </c>
      <c r="C623" s="9" t="str">
        <f>IF('Agility Record Sheet'!F664="Agility",'Agility Record Sheet'!K664,"")</f>
        <v/>
      </c>
      <c r="D623" s="9" t="str">
        <f>IF('Agility Record Sheet'!F664="Jumping",'Agility Record Sheet'!K664,"")</f>
        <v/>
      </c>
      <c r="E623" s="9" t="str">
        <f>IF(B623&lt;CutOffDate,"",IF('Agility Record Sheet'!F664="Agility",'Agility Record Sheet'!K664,""))</f>
        <v/>
      </c>
      <c r="F623" s="9" t="str">
        <f>IF(B623&lt;CutOffDate,"",IF('Agility Record Sheet'!F664="Jumping",'Agility Record Sheet'!K664,""))</f>
        <v/>
      </c>
    </row>
    <row r="624" spans="2:6" ht="14.25" customHeight="1" x14ac:dyDescent="0.35">
      <c r="B624" s="8" t="str">
        <f>IF('Agility Record Sheet'!B665="","",'Agility Record Sheet'!B665)</f>
        <v/>
      </c>
      <c r="C624" s="9" t="str">
        <f>IF('Agility Record Sheet'!F665="Agility",'Agility Record Sheet'!K665,"")</f>
        <v/>
      </c>
      <c r="D624" s="9" t="str">
        <f>IF('Agility Record Sheet'!F665="Jumping",'Agility Record Sheet'!K665,"")</f>
        <v/>
      </c>
      <c r="E624" s="9" t="str">
        <f>IF(B624&lt;CutOffDate,"",IF('Agility Record Sheet'!F665="Agility",'Agility Record Sheet'!K665,""))</f>
        <v/>
      </c>
      <c r="F624" s="9" t="str">
        <f>IF(B624&lt;CutOffDate,"",IF('Agility Record Sheet'!F665="Jumping",'Agility Record Sheet'!K665,""))</f>
        <v/>
      </c>
    </row>
    <row r="625" spans="2:6" ht="14.25" customHeight="1" x14ac:dyDescent="0.35">
      <c r="B625" s="8" t="str">
        <f>IF('Agility Record Sheet'!B666="","",'Agility Record Sheet'!B666)</f>
        <v/>
      </c>
      <c r="C625" s="9" t="str">
        <f>IF('Agility Record Sheet'!F666="Agility",'Agility Record Sheet'!K666,"")</f>
        <v/>
      </c>
      <c r="D625" s="9" t="str">
        <f>IF('Agility Record Sheet'!F666="Jumping",'Agility Record Sheet'!K666,"")</f>
        <v/>
      </c>
      <c r="E625" s="9" t="str">
        <f>IF(B625&lt;CutOffDate,"",IF('Agility Record Sheet'!F666="Agility",'Agility Record Sheet'!K666,""))</f>
        <v/>
      </c>
      <c r="F625" s="9" t="str">
        <f>IF(B625&lt;CutOffDate,"",IF('Agility Record Sheet'!F666="Jumping",'Agility Record Sheet'!K666,""))</f>
        <v/>
      </c>
    </row>
    <row r="626" spans="2:6" ht="14.25" customHeight="1" x14ac:dyDescent="0.35">
      <c r="B626" s="8" t="str">
        <f>IF('Agility Record Sheet'!B667="","",'Agility Record Sheet'!B667)</f>
        <v/>
      </c>
      <c r="C626" s="9" t="str">
        <f>IF('Agility Record Sheet'!F667="Agility",'Agility Record Sheet'!K667,"")</f>
        <v/>
      </c>
      <c r="D626" s="9" t="str">
        <f>IF('Agility Record Sheet'!F667="Jumping",'Agility Record Sheet'!K667,"")</f>
        <v/>
      </c>
      <c r="E626" s="9" t="str">
        <f>IF(B626&lt;CutOffDate,"",IF('Agility Record Sheet'!F667="Agility",'Agility Record Sheet'!K667,""))</f>
        <v/>
      </c>
      <c r="F626" s="9" t="str">
        <f>IF(B626&lt;CutOffDate,"",IF('Agility Record Sheet'!F667="Jumping",'Agility Record Sheet'!K667,""))</f>
        <v/>
      </c>
    </row>
    <row r="627" spans="2:6" ht="14.25" customHeight="1" x14ac:dyDescent="0.35">
      <c r="B627" s="8" t="str">
        <f>IF('Agility Record Sheet'!B668="","",'Agility Record Sheet'!B668)</f>
        <v/>
      </c>
      <c r="C627" s="9" t="str">
        <f>IF('Agility Record Sheet'!F668="Agility",'Agility Record Sheet'!K668,"")</f>
        <v/>
      </c>
      <c r="D627" s="9" t="str">
        <f>IF('Agility Record Sheet'!F668="Jumping",'Agility Record Sheet'!K668,"")</f>
        <v/>
      </c>
      <c r="E627" s="9" t="str">
        <f>IF(B627&lt;CutOffDate,"",IF('Agility Record Sheet'!F668="Agility",'Agility Record Sheet'!K668,""))</f>
        <v/>
      </c>
      <c r="F627" s="9" t="str">
        <f>IF(B627&lt;CutOffDate,"",IF('Agility Record Sheet'!F668="Jumping",'Agility Record Sheet'!K668,""))</f>
        <v/>
      </c>
    </row>
    <row r="628" spans="2:6" ht="14.25" customHeight="1" x14ac:dyDescent="0.35">
      <c r="B628" s="8" t="str">
        <f>IF('Agility Record Sheet'!B669="","",'Agility Record Sheet'!B669)</f>
        <v/>
      </c>
      <c r="C628" s="9" t="str">
        <f>IF('Agility Record Sheet'!F669="Agility",'Agility Record Sheet'!K669,"")</f>
        <v/>
      </c>
      <c r="D628" s="9" t="str">
        <f>IF('Agility Record Sheet'!F669="Jumping",'Agility Record Sheet'!K669,"")</f>
        <v/>
      </c>
      <c r="E628" s="9" t="str">
        <f>IF(B628&lt;CutOffDate,"",IF('Agility Record Sheet'!F669="Agility",'Agility Record Sheet'!K669,""))</f>
        <v/>
      </c>
      <c r="F628" s="9" t="str">
        <f>IF(B628&lt;CutOffDate,"",IF('Agility Record Sheet'!F669="Jumping",'Agility Record Sheet'!K669,""))</f>
        <v/>
      </c>
    </row>
    <row r="629" spans="2:6" ht="14.25" customHeight="1" x14ac:dyDescent="0.35">
      <c r="B629" s="8" t="str">
        <f>IF('Agility Record Sheet'!B670="","",'Agility Record Sheet'!B670)</f>
        <v/>
      </c>
      <c r="C629" s="9" t="str">
        <f>IF('Agility Record Sheet'!F670="Agility",'Agility Record Sheet'!K670,"")</f>
        <v/>
      </c>
      <c r="D629" s="9" t="str">
        <f>IF('Agility Record Sheet'!F670="Jumping",'Agility Record Sheet'!K670,"")</f>
        <v/>
      </c>
      <c r="E629" s="9" t="str">
        <f>IF(B629&lt;CutOffDate,"",IF('Agility Record Sheet'!F670="Agility",'Agility Record Sheet'!K670,""))</f>
        <v/>
      </c>
      <c r="F629" s="9" t="str">
        <f>IF(B629&lt;CutOffDate,"",IF('Agility Record Sheet'!F670="Jumping",'Agility Record Sheet'!K670,""))</f>
        <v/>
      </c>
    </row>
    <row r="630" spans="2:6" ht="14.25" customHeight="1" x14ac:dyDescent="0.35">
      <c r="B630" s="8" t="str">
        <f>IF('Agility Record Sheet'!B671="","",'Agility Record Sheet'!B671)</f>
        <v/>
      </c>
      <c r="C630" s="9" t="str">
        <f>IF('Agility Record Sheet'!F671="Agility",'Agility Record Sheet'!K671,"")</f>
        <v/>
      </c>
      <c r="D630" s="9" t="str">
        <f>IF('Agility Record Sheet'!F671="Jumping",'Agility Record Sheet'!K671,"")</f>
        <v/>
      </c>
      <c r="E630" s="9" t="str">
        <f>IF(B630&lt;CutOffDate,"",IF('Agility Record Sheet'!F671="Agility",'Agility Record Sheet'!K671,""))</f>
        <v/>
      </c>
      <c r="F630" s="9" t="str">
        <f>IF(B630&lt;CutOffDate,"",IF('Agility Record Sheet'!F671="Jumping",'Agility Record Sheet'!K671,""))</f>
        <v/>
      </c>
    </row>
    <row r="631" spans="2:6" ht="14.25" customHeight="1" x14ac:dyDescent="0.35">
      <c r="B631" s="8" t="str">
        <f>IF('Agility Record Sheet'!B672="","",'Agility Record Sheet'!B672)</f>
        <v/>
      </c>
      <c r="C631" s="9" t="str">
        <f>IF('Agility Record Sheet'!F672="Agility",'Agility Record Sheet'!K672,"")</f>
        <v/>
      </c>
      <c r="D631" s="9" t="str">
        <f>IF('Agility Record Sheet'!F672="Jumping",'Agility Record Sheet'!K672,"")</f>
        <v/>
      </c>
      <c r="E631" s="9" t="str">
        <f>IF(B631&lt;CutOffDate,"",IF('Agility Record Sheet'!F672="Agility",'Agility Record Sheet'!K672,""))</f>
        <v/>
      </c>
      <c r="F631" s="9" t="str">
        <f>IF(B631&lt;CutOffDate,"",IF('Agility Record Sheet'!F672="Jumping",'Agility Record Sheet'!K672,""))</f>
        <v/>
      </c>
    </row>
    <row r="632" spans="2:6" ht="14.25" customHeight="1" x14ac:dyDescent="0.35">
      <c r="B632" s="8" t="str">
        <f>IF('Agility Record Sheet'!B673="","",'Agility Record Sheet'!B673)</f>
        <v/>
      </c>
      <c r="C632" s="9" t="str">
        <f>IF('Agility Record Sheet'!F673="Agility",'Agility Record Sheet'!K673,"")</f>
        <v/>
      </c>
      <c r="D632" s="9" t="str">
        <f>IF('Agility Record Sheet'!F673="Jumping",'Agility Record Sheet'!K673,"")</f>
        <v/>
      </c>
      <c r="E632" s="9" t="str">
        <f>IF(B632&lt;CutOffDate,"",IF('Agility Record Sheet'!F673="Agility",'Agility Record Sheet'!K673,""))</f>
        <v/>
      </c>
      <c r="F632" s="9" t="str">
        <f>IF(B632&lt;CutOffDate,"",IF('Agility Record Sheet'!F673="Jumping",'Agility Record Sheet'!K673,""))</f>
        <v/>
      </c>
    </row>
    <row r="633" spans="2:6" ht="14.25" customHeight="1" x14ac:dyDescent="0.35">
      <c r="B633" s="8" t="str">
        <f>IF('Agility Record Sheet'!B674="","",'Agility Record Sheet'!B674)</f>
        <v/>
      </c>
      <c r="C633" s="9" t="str">
        <f>IF('Agility Record Sheet'!F674="Agility",'Agility Record Sheet'!K674,"")</f>
        <v/>
      </c>
      <c r="D633" s="9" t="str">
        <f>IF('Agility Record Sheet'!F674="Jumping",'Agility Record Sheet'!K674,"")</f>
        <v/>
      </c>
      <c r="E633" s="9" t="str">
        <f>IF(B633&lt;CutOffDate,"",IF('Agility Record Sheet'!F674="Agility",'Agility Record Sheet'!K674,""))</f>
        <v/>
      </c>
      <c r="F633" s="9" t="str">
        <f>IF(B633&lt;CutOffDate,"",IF('Agility Record Sheet'!F674="Jumping",'Agility Record Sheet'!K674,""))</f>
        <v/>
      </c>
    </row>
    <row r="634" spans="2:6" ht="14.25" customHeight="1" x14ac:dyDescent="0.35">
      <c r="B634" s="8" t="str">
        <f>IF('Agility Record Sheet'!B675="","",'Agility Record Sheet'!B675)</f>
        <v/>
      </c>
      <c r="C634" s="9" t="str">
        <f>IF('Agility Record Sheet'!F675="Agility",'Agility Record Sheet'!K675,"")</f>
        <v/>
      </c>
      <c r="D634" s="9" t="str">
        <f>IF('Agility Record Sheet'!F675="Jumping",'Agility Record Sheet'!K675,"")</f>
        <v/>
      </c>
      <c r="E634" s="9" t="str">
        <f>IF(B634&lt;CutOffDate,"",IF('Agility Record Sheet'!F675="Agility",'Agility Record Sheet'!K675,""))</f>
        <v/>
      </c>
      <c r="F634" s="9" t="str">
        <f>IF(B634&lt;CutOffDate,"",IF('Agility Record Sheet'!F675="Jumping",'Agility Record Sheet'!K675,""))</f>
        <v/>
      </c>
    </row>
    <row r="635" spans="2:6" ht="14.25" customHeight="1" x14ac:dyDescent="0.35">
      <c r="B635" s="8" t="str">
        <f>IF('Agility Record Sheet'!B676="","",'Agility Record Sheet'!B676)</f>
        <v/>
      </c>
      <c r="C635" s="9" t="str">
        <f>IF('Agility Record Sheet'!F676="Agility",'Agility Record Sheet'!K676,"")</f>
        <v/>
      </c>
      <c r="D635" s="9" t="str">
        <f>IF('Agility Record Sheet'!F676="Jumping",'Agility Record Sheet'!K676,"")</f>
        <v/>
      </c>
      <c r="E635" s="9" t="str">
        <f>IF(B635&lt;CutOffDate,"",IF('Agility Record Sheet'!F676="Agility",'Agility Record Sheet'!K676,""))</f>
        <v/>
      </c>
      <c r="F635" s="9" t="str">
        <f>IF(B635&lt;CutOffDate,"",IF('Agility Record Sheet'!F676="Jumping",'Agility Record Sheet'!K676,""))</f>
        <v/>
      </c>
    </row>
    <row r="636" spans="2:6" ht="14.25" customHeight="1" x14ac:dyDescent="0.35">
      <c r="B636" s="8" t="str">
        <f>IF('Agility Record Sheet'!B677="","",'Agility Record Sheet'!B677)</f>
        <v/>
      </c>
      <c r="C636" s="9" t="str">
        <f>IF('Agility Record Sheet'!F677="Agility",'Agility Record Sheet'!K677,"")</f>
        <v/>
      </c>
      <c r="D636" s="9" t="str">
        <f>IF('Agility Record Sheet'!F677="Jumping",'Agility Record Sheet'!K677,"")</f>
        <v/>
      </c>
      <c r="E636" s="9" t="str">
        <f>IF(B636&lt;CutOffDate,"",IF('Agility Record Sheet'!F677="Agility",'Agility Record Sheet'!K677,""))</f>
        <v/>
      </c>
      <c r="F636" s="9" t="str">
        <f>IF(B636&lt;CutOffDate,"",IF('Agility Record Sheet'!F677="Jumping",'Agility Record Sheet'!K677,""))</f>
        <v/>
      </c>
    </row>
    <row r="637" spans="2:6" ht="14.25" customHeight="1" x14ac:dyDescent="0.35">
      <c r="B637" s="8" t="str">
        <f>IF('Agility Record Sheet'!B678="","",'Agility Record Sheet'!B678)</f>
        <v/>
      </c>
      <c r="C637" s="9" t="str">
        <f>IF('Agility Record Sheet'!F678="Agility",'Agility Record Sheet'!K678,"")</f>
        <v/>
      </c>
      <c r="D637" s="9" t="str">
        <f>IF('Agility Record Sheet'!F678="Jumping",'Agility Record Sheet'!K678,"")</f>
        <v/>
      </c>
      <c r="E637" s="9" t="str">
        <f>IF(B637&lt;CutOffDate,"",IF('Agility Record Sheet'!F678="Agility",'Agility Record Sheet'!K678,""))</f>
        <v/>
      </c>
      <c r="F637" s="9" t="str">
        <f>IF(B637&lt;CutOffDate,"",IF('Agility Record Sheet'!F678="Jumping",'Agility Record Sheet'!K678,""))</f>
        <v/>
      </c>
    </row>
    <row r="638" spans="2:6" ht="14.25" customHeight="1" x14ac:dyDescent="0.35">
      <c r="B638" s="8" t="str">
        <f>IF('Agility Record Sheet'!B679="","",'Agility Record Sheet'!B679)</f>
        <v/>
      </c>
      <c r="C638" s="9" t="str">
        <f>IF('Agility Record Sheet'!F679="Agility",'Agility Record Sheet'!K679,"")</f>
        <v/>
      </c>
      <c r="D638" s="9" t="str">
        <f>IF('Agility Record Sheet'!F679="Jumping",'Agility Record Sheet'!K679,"")</f>
        <v/>
      </c>
      <c r="E638" s="9" t="str">
        <f>IF(B638&lt;CutOffDate,"",IF('Agility Record Sheet'!F679="Agility",'Agility Record Sheet'!K679,""))</f>
        <v/>
      </c>
      <c r="F638" s="9" t="str">
        <f>IF(B638&lt;CutOffDate,"",IF('Agility Record Sheet'!F679="Jumping",'Agility Record Sheet'!K679,""))</f>
        <v/>
      </c>
    </row>
    <row r="639" spans="2:6" ht="14.25" customHeight="1" x14ac:dyDescent="0.35">
      <c r="B639" s="8" t="str">
        <f>IF('Agility Record Sheet'!B680="","",'Agility Record Sheet'!B680)</f>
        <v/>
      </c>
      <c r="C639" s="9" t="str">
        <f>IF('Agility Record Sheet'!F680="Agility",'Agility Record Sheet'!K680,"")</f>
        <v/>
      </c>
      <c r="D639" s="9" t="str">
        <f>IF('Agility Record Sheet'!F680="Jumping",'Agility Record Sheet'!K680,"")</f>
        <v/>
      </c>
      <c r="E639" s="9" t="str">
        <f>IF(B639&lt;CutOffDate,"",IF('Agility Record Sheet'!F680="Agility",'Agility Record Sheet'!K680,""))</f>
        <v/>
      </c>
      <c r="F639" s="9" t="str">
        <f>IF(B639&lt;CutOffDate,"",IF('Agility Record Sheet'!F680="Jumping",'Agility Record Sheet'!K680,""))</f>
        <v/>
      </c>
    </row>
    <row r="640" spans="2:6" ht="14.25" customHeight="1" x14ac:dyDescent="0.35">
      <c r="B640" s="8" t="str">
        <f>IF('Agility Record Sheet'!B681="","",'Agility Record Sheet'!B681)</f>
        <v/>
      </c>
      <c r="C640" s="9" t="str">
        <f>IF('Agility Record Sheet'!F681="Agility",'Agility Record Sheet'!K681,"")</f>
        <v/>
      </c>
      <c r="D640" s="9" t="str">
        <f>IF('Agility Record Sheet'!F681="Jumping",'Agility Record Sheet'!K681,"")</f>
        <v/>
      </c>
      <c r="E640" s="9" t="str">
        <f>IF(B640&lt;CutOffDate,"",IF('Agility Record Sheet'!F681="Agility",'Agility Record Sheet'!K681,""))</f>
        <v/>
      </c>
      <c r="F640" s="9" t="str">
        <f>IF(B640&lt;CutOffDate,"",IF('Agility Record Sheet'!F681="Jumping",'Agility Record Sheet'!K681,""))</f>
        <v/>
      </c>
    </row>
    <row r="641" spans="2:6" ht="14.25" customHeight="1" x14ac:dyDescent="0.35">
      <c r="B641" s="8" t="str">
        <f>IF('Agility Record Sheet'!B682="","",'Agility Record Sheet'!B682)</f>
        <v/>
      </c>
      <c r="C641" s="9" t="str">
        <f>IF('Agility Record Sheet'!F682="Agility",'Agility Record Sheet'!K682,"")</f>
        <v/>
      </c>
      <c r="D641" s="9" t="str">
        <f>IF('Agility Record Sheet'!F682="Jumping",'Agility Record Sheet'!K682,"")</f>
        <v/>
      </c>
      <c r="E641" s="9" t="str">
        <f>IF(B641&lt;CutOffDate,"",IF('Agility Record Sheet'!F682="Agility",'Agility Record Sheet'!K682,""))</f>
        <v/>
      </c>
      <c r="F641" s="9" t="str">
        <f>IF(B641&lt;CutOffDate,"",IF('Agility Record Sheet'!F682="Jumping",'Agility Record Sheet'!K682,""))</f>
        <v/>
      </c>
    </row>
    <row r="642" spans="2:6" ht="14.25" customHeight="1" x14ac:dyDescent="0.35">
      <c r="B642" s="8" t="str">
        <f>IF('Agility Record Sheet'!B683="","",'Agility Record Sheet'!B683)</f>
        <v/>
      </c>
      <c r="C642" s="9" t="str">
        <f>IF('Agility Record Sheet'!F683="Agility",'Agility Record Sheet'!K683,"")</f>
        <v/>
      </c>
      <c r="D642" s="9" t="str">
        <f>IF('Agility Record Sheet'!F683="Jumping",'Agility Record Sheet'!K683,"")</f>
        <v/>
      </c>
      <c r="E642" s="9" t="str">
        <f>IF(B642&lt;CutOffDate,"",IF('Agility Record Sheet'!F683="Agility",'Agility Record Sheet'!K683,""))</f>
        <v/>
      </c>
      <c r="F642" s="9" t="str">
        <f>IF(B642&lt;CutOffDate,"",IF('Agility Record Sheet'!F683="Jumping",'Agility Record Sheet'!K683,""))</f>
        <v/>
      </c>
    </row>
    <row r="643" spans="2:6" ht="14.25" customHeight="1" x14ac:dyDescent="0.35">
      <c r="B643" s="8" t="str">
        <f>IF('Agility Record Sheet'!B684="","",'Agility Record Sheet'!B684)</f>
        <v/>
      </c>
      <c r="C643" s="9" t="str">
        <f>IF('Agility Record Sheet'!F684="Agility",'Agility Record Sheet'!K684,"")</f>
        <v/>
      </c>
      <c r="D643" s="9" t="str">
        <f>IF('Agility Record Sheet'!F684="Jumping",'Agility Record Sheet'!K684,"")</f>
        <v/>
      </c>
      <c r="E643" s="9" t="str">
        <f>IF(B643&lt;CutOffDate,"",IF('Agility Record Sheet'!F684="Agility",'Agility Record Sheet'!K684,""))</f>
        <v/>
      </c>
      <c r="F643" s="9" t="str">
        <f>IF(B643&lt;CutOffDate,"",IF('Agility Record Sheet'!F684="Jumping",'Agility Record Sheet'!K684,""))</f>
        <v/>
      </c>
    </row>
    <row r="644" spans="2:6" ht="14.25" customHeight="1" x14ac:dyDescent="0.35">
      <c r="B644" s="8" t="str">
        <f>IF('Agility Record Sheet'!B685="","",'Agility Record Sheet'!B685)</f>
        <v/>
      </c>
      <c r="C644" s="9" t="str">
        <f>IF('Agility Record Sheet'!F685="Agility",'Agility Record Sheet'!K685,"")</f>
        <v/>
      </c>
      <c r="D644" s="9" t="str">
        <f>IF('Agility Record Sheet'!F685="Jumping",'Agility Record Sheet'!K685,"")</f>
        <v/>
      </c>
      <c r="E644" s="9" t="str">
        <f>IF(B644&lt;CutOffDate,"",IF('Agility Record Sheet'!F685="Agility",'Agility Record Sheet'!K685,""))</f>
        <v/>
      </c>
      <c r="F644" s="9" t="str">
        <f>IF(B644&lt;CutOffDate,"",IF('Agility Record Sheet'!F685="Jumping",'Agility Record Sheet'!K685,""))</f>
        <v/>
      </c>
    </row>
    <row r="645" spans="2:6" ht="14.25" customHeight="1" x14ac:dyDescent="0.35">
      <c r="B645" s="8" t="str">
        <f>IF('Agility Record Sheet'!B686="","",'Agility Record Sheet'!B686)</f>
        <v/>
      </c>
      <c r="C645" s="9" t="str">
        <f>IF('Agility Record Sheet'!F686="Agility",'Agility Record Sheet'!K686,"")</f>
        <v/>
      </c>
      <c r="D645" s="9" t="str">
        <f>IF('Agility Record Sheet'!F686="Jumping",'Agility Record Sheet'!K686,"")</f>
        <v/>
      </c>
      <c r="E645" s="9" t="str">
        <f>IF(B645&lt;CutOffDate,"",IF('Agility Record Sheet'!F686="Agility",'Agility Record Sheet'!K686,""))</f>
        <v/>
      </c>
      <c r="F645" s="9" t="str">
        <f>IF(B645&lt;CutOffDate,"",IF('Agility Record Sheet'!F686="Jumping",'Agility Record Sheet'!K686,""))</f>
        <v/>
      </c>
    </row>
    <row r="646" spans="2:6" ht="14.25" customHeight="1" x14ac:dyDescent="0.35">
      <c r="B646" s="8" t="str">
        <f>IF('Agility Record Sheet'!B687="","",'Agility Record Sheet'!B687)</f>
        <v/>
      </c>
      <c r="C646" s="9" t="str">
        <f>IF('Agility Record Sheet'!F687="Agility",'Agility Record Sheet'!K687,"")</f>
        <v/>
      </c>
      <c r="D646" s="9" t="str">
        <f>IF('Agility Record Sheet'!F687="Jumping",'Agility Record Sheet'!K687,"")</f>
        <v/>
      </c>
      <c r="E646" s="9" t="str">
        <f>IF(B646&lt;CutOffDate,"",IF('Agility Record Sheet'!F687="Agility",'Agility Record Sheet'!K687,""))</f>
        <v/>
      </c>
      <c r="F646" s="9" t="str">
        <f>IF(B646&lt;CutOffDate,"",IF('Agility Record Sheet'!F687="Jumping",'Agility Record Sheet'!K687,""))</f>
        <v/>
      </c>
    </row>
    <row r="647" spans="2:6" ht="14.25" customHeight="1" x14ac:dyDescent="0.35">
      <c r="B647" s="8" t="str">
        <f>IF('Agility Record Sheet'!B688="","",'Agility Record Sheet'!B688)</f>
        <v/>
      </c>
      <c r="C647" s="9" t="str">
        <f>IF('Agility Record Sheet'!F688="Agility",'Agility Record Sheet'!K688,"")</f>
        <v/>
      </c>
      <c r="D647" s="9" t="str">
        <f>IF('Agility Record Sheet'!F688="Jumping",'Agility Record Sheet'!K688,"")</f>
        <v/>
      </c>
      <c r="E647" s="9" t="str">
        <f>IF(B647&lt;CutOffDate,"",IF('Agility Record Sheet'!F688="Agility",'Agility Record Sheet'!K688,""))</f>
        <v/>
      </c>
      <c r="F647" s="9" t="str">
        <f>IF(B647&lt;CutOffDate,"",IF('Agility Record Sheet'!F688="Jumping",'Agility Record Sheet'!K688,""))</f>
        <v/>
      </c>
    </row>
    <row r="648" spans="2:6" ht="14.25" customHeight="1" x14ac:dyDescent="0.35">
      <c r="B648" s="8" t="str">
        <f>IF('Agility Record Sheet'!B689="","",'Agility Record Sheet'!B689)</f>
        <v/>
      </c>
      <c r="C648" s="9" t="str">
        <f>IF('Agility Record Sheet'!F689="Agility",'Agility Record Sheet'!K689,"")</f>
        <v/>
      </c>
      <c r="D648" s="9" t="str">
        <f>IF('Agility Record Sheet'!F689="Jumping",'Agility Record Sheet'!K689,"")</f>
        <v/>
      </c>
      <c r="E648" s="9" t="str">
        <f>IF(B648&lt;CutOffDate,"",IF('Agility Record Sheet'!F689="Agility",'Agility Record Sheet'!K689,""))</f>
        <v/>
      </c>
      <c r="F648" s="9" t="str">
        <f>IF(B648&lt;CutOffDate,"",IF('Agility Record Sheet'!F689="Jumping",'Agility Record Sheet'!K689,""))</f>
        <v/>
      </c>
    </row>
    <row r="649" spans="2:6" ht="14.25" customHeight="1" x14ac:dyDescent="0.35">
      <c r="B649" s="8" t="str">
        <f>IF('Agility Record Sheet'!B690="","",'Agility Record Sheet'!B690)</f>
        <v/>
      </c>
      <c r="C649" s="9" t="str">
        <f>IF('Agility Record Sheet'!F690="Agility",'Agility Record Sheet'!K690,"")</f>
        <v/>
      </c>
      <c r="D649" s="9" t="str">
        <f>IF('Agility Record Sheet'!F690="Jumping",'Agility Record Sheet'!K690,"")</f>
        <v/>
      </c>
      <c r="E649" s="9" t="str">
        <f>IF(B649&lt;CutOffDate,"",IF('Agility Record Sheet'!F690="Agility",'Agility Record Sheet'!K690,""))</f>
        <v/>
      </c>
      <c r="F649" s="9" t="str">
        <f>IF(B649&lt;CutOffDate,"",IF('Agility Record Sheet'!F690="Jumping",'Agility Record Sheet'!K690,""))</f>
        <v/>
      </c>
    </row>
    <row r="650" spans="2:6" ht="14.25" customHeight="1" x14ac:dyDescent="0.35">
      <c r="B650" s="8" t="str">
        <f>IF('Agility Record Sheet'!B691="","",'Agility Record Sheet'!B691)</f>
        <v/>
      </c>
      <c r="C650" s="9" t="str">
        <f>IF('Agility Record Sheet'!F691="Agility",'Agility Record Sheet'!K691,"")</f>
        <v/>
      </c>
      <c r="D650" s="9" t="str">
        <f>IF('Agility Record Sheet'!F691="Jumping",'Agility Record Sheet'!K691,"")</f>
        <v/>
      </c>
      <c r="E650" s="9" t="str">
        <f>IF(B650&lt;CutOffDate,"",IF('Agility Record Sheet'!F691="Agility",'Agility Record Sheet'!K691,""))</f>
        <v/>
      </c>
      <c r="F650" s="9" t="str">
        <f>IF(B650&lt;CutOffDate,"",IF('Agility Record Sheet'!F691="Jumping",'Agility Record Sheet'!K691,""))</f>
        <v/>
      </c>
    </row>
    <row r="651" spans="2:6" ht="14.25" customHeight="1" x14ac:dyDescent="0.35">
      <c r="B651" s="8" t="str">
        <f>IF('Agility Record Sheet'!B692="","",'Agility Record Sheet'!B692)</f>
        <v/>
      </c>
      <c r="C651" s="9" t="str">
        <f>IF('Agility Record Sheet'!F692="Agility",'Agility Record Sheet'!K692,"")</f>
        <v/>
      </c>
      <c r="D651" s="9" t="str">
        <f>IF('Agility Record Sheet'!F692="Jumping",'Agility Record Sheet'!K692,"")</f>
        <v/>
      </c>
      <c r="E651" s="9" t="str">
        <f>IF(B651&lt;CutOffDate,"",IF('Agility Record Sheet'!F692="Agility",'Agility Record Sheet'!K692,""))</f>
        <v/>
      </c>
      <c r="F651" s="9" t="str">
        <f>IF(B651&lt;CutOffDate,"",IF('Agility Record Sheet'!F692="Jumping",'Agility Record Sheet'!K692,""))</f>
        <v/>
      </c>
    </row>
    <row r="652" spans="2:6" ht="14.25" customHeight="1" x14ac:dyDescent="0.35">
      <c r="B652" s="8" t="str">
        <f>IF('Agility Record Sheet'!B693="","",'Agility Record Sheet'!B693)</f>
        <v/>
      </c>
      <c r="C652" s="9" t="str">
        <f>IF('Agility Record Sheet'!F693="Agility",'Agility Record Sheet'!K693,"")</f>
        <v/>
      </c>
      <c r="D652" s="9" t="str">
        <f>IF('Agility Record Sheet'!F693="Jumping",'Agility Record Sheet'!K693,"")</f>
        <v/>
      </c>
      <c r="E652" s="9" t="str">
        <f>IF(B652&lt;CutOffDate,"",IF('Agility Record Sheet'!F693="Agility",'Agility Record Sheet'!K693,""))</f>
        <v/>
      </c>
      <c r="F652" s="9" t="str">
        <f>IF(B652&lt;CutOffDate,"",IF('Agility Record Sheet'!F693="Jumping",'Agility Record Sheet'!K693,""))</f>
        <v/>
      </c>
    </row>
    <row r="653" spans="2:6" ht="14.25" customHeight="1" x14ac:dyDescent="0.35">
      <c r="B653" s="8" t="str">
        <f>IF('Agility Record Sheet'!B694="","",'Agility Record Sheet'!B694)</f>
        <v/>
      </c>
      <c r="C653" s="9" t="str">
        <f>IF('Agility Record Sheet'!F694="Agility",'Agility Record Sheet'!K694,"")</f>
        <v/>
      </c>
      <c r="D653" s="9" t="str">
        <f>IF('Agility Record Sheet'!F694="Jumping",'Agility Record Sheet'!K694,"")</f>
        <v/>
      </c>
      <c r="E653" s="9" t="str">
        <f>IF(B653&lt;CutOffDate,"",IF('Agility Record Sheet'!F694="Agility",'Agility Record Sheet'!K694,""))</f>
        <v/>
      </c>
      <c r="F653" s="9" t="str">
        <f>IF(B653&lt;CutOffDate,"",IF('Agility Record Sheet'!F694="Jumping",'Agility Record Sheet'!K694,""))</f>
        <v/>
      </c>
    </row>
    <row r="654" spans="2:6" ht="14.25" customHeight="1" x14ac:dyDescent="0.35">
      <c r="B654" s="8" t="str">
        <f>IF('Agility Record Sheet'!B695="","",'Agility Record Sheet'!B695)</f>
        <v/>
      </c>
      <c r="C654" s="9" t="str">
        <f>IF('Agility Record Sheet'!F695="Agility",'Agility Record Sheet'!K695,"")</f>
        <v/>
      </c>
      <c r="D654" s="9" t="str">
        <f>IF('Agility Record Sheet'!F695="Jumping",'Agility Record Sheet'!K695,"")</f>
        <v/>
      </c>
      <c r="E654" s="9" t="str">
        <f>IF(B654&lt;CutOffDate,"",IF('Agility Record Sheet'!F695="Agility",'Agility Record Sheet'!K695,""))</f>
        <v/>
      </c>
      <c r="F654" s="9" t="str">
        <f>IF(B654&lt;CutOffDate,"",IF('Agility Record Sheet'!F695="Jumping",'Agility Record Sheet'!K695,""))</f>
        <v/>
      </c>
    </row>
    <row r="655" spans="2:6" ht="14.25" customHeight="1" x14ac:dyDescent="0.35">
      <c r="B655" s="8" t="str">
        <f>IF('Agility Record Sheet'!B696="","",'Agility Record Sheet'!B696)</f>
        <v/>
      </c>
      <c r="C655" s="9" t="str">
        <f>IF('Agility Record Sheet'!F696="Agility",'Agility Record Sheet'!K696,"")</f>
        <v/>
      </c>
      <c r="D655" s="9" t="str">
        <f>IF('Agility Record Sheet'!F696="Jumping",'Agility Record Sheet'!K696,"")</f>
        <v/>
      </c>
      <c r="E655" s="9" t="str">
        <f>IF(B655&lt;CutOffDate,"",IF('Agility Record Sheet'!F696="Agility",'Agility Record Sheet'!K696,""))</f>
        <v/>
      </c>
      <c r="F655" s="9" t="str">
        <f>IF(B655&lt;CutOffDate,"",IF('Agility Record Sheet'!F696="Jumping",'Agility Record Sheet'!K696,""))</f>
        <v/>
      </c>
    </row>
    <row r="656" spans="2:6" ht="14.25" customHeight="1" x14ac:dyDescent="0.35">
      <c r="B656" s="8" t="str">
        <f>IF('Agility Record Sheet'!B697="","",'Agility Record Sheet'!B697)</f>
        <v/>
      </c>
      <c r="C656" s="9" t="str">
        <f>IF('Agility Record Sheet'!F697="Agility",'Agility Record Sheet'!K697,"")</f>
        <v/>
      </c>
      <c r="D656" s="9" t="str">
        <f>IF('Agility Record Sheet'!F697="Jumping",'Agility Record Sheet'!K697,"")</f>
        <v/>
      </c>
      <c r="E656" s="9" t="str">
        <f>IF(B656&lt;CutOffDate,"",IF('Agility Record Sheet'!F697="Agility",'Agility Record Sheet'!K697,""))</f>
        <v/>
      </c>
      <c r="F656" s="9" t="str">
        <f>IF(B656&lt;CutOffDate,"",IF('Agility Record Sheet'!F697="Jumping",'Agility Record Sheet'!K697,""))</f>
        <v/>
      </c>
    </row>
    <row r="657" spans="2:6" ht="14.25" customHeight="1" x14ac:dyDescent="0.35">
      <c r="B657" s="8" t="str">
        <f>IF('Agility Record Sheet'!B698="","",'Agility Record Sheet'!B698)</f>
        <v/>
      </c>
      <c r="C657" s="9" t="str">
        <f>IF('Agility Record Sheet'!F698="Agility",'Agility Record Sheet'!K698,"")</f>
        <v/>
      </c>
      <c r="D657" s="9" t="str">
        <f>IF('Agility Record Sheet'!F698="Jumping",'Agility Record Sheet'!K698,"")</f>
        <v/>
      </c>
      <c r="E657" s="9" t="str">
        <f>IF(B657&lt;CutOffDate,"",IF('Agility Record Sheet'!F698="Agility",'Agility Record Sheet'!K698,""))</f>
        <v/>
      </c>
      <c r="F657" s="9" t="str">
        <f>IF(B657&lt;CutOffDate,"",IF('Agility Record Sheet'!F698="Jumping",'Agility Record Sheet'!K698,""))</f>
        <v/>
      </c>
    </row>
    <row r="658" spans="2:6" ht="14.25" customHeight="1" x14ac:dyDescent="0.35">
      <c r="B658" s="8" t="str">
        <f>IF('Agility Record Sheet'!B699="","",'Agility Record Sheet'!B699)</f>
        <v/>
      </c>
      <c r="C658" s="9" t="str">
        <f>IF('Agility Record Sheet'!F699="Agility",'Agility Record Sheet'!K699,"")</f>
        <v/>
      </c>
      <c r="D658" s="9" t="str">
        <f>IF('Agility Record Sheet'!F699="Jumping",'Agility Record Sheet'!K699,"")</f>
        <v/>
      </c>
      <c r="E658" s="9" t="str">
        <f>IF(B658&lt;CutOffDate,"",IF('Agility Record Sheet'!F699="Agility",'Agility Record Sheet'!K699,""))</f>
        <v/>
      </c>
      <c r="F658" s="9" t="str">
        <f>IF(B658&lt;CutOffDate,"",IF('Agility Record Sheet'!F699="Jumping",'Agility Record Sheet'!K699,""))</f>
        <v/>
      </c>
    </row>
    <row r="659" spans="2:6" ht="14.25" customHeight="1" x14ac:dyDescent="0.35">
      <c r="B659" s="8" t="str">
        <f>IF('Agility Record Sheet'!B700="","",'Agility Record Sheet'!B700)</f>
        <v/>
      </c>
      <c r="C659" s="9" t="str">
        <f>IF('Agility Record Sheet'!F700="Agility",'Agility Record Sheet'!K700,"")</f>
        <v/>
      </c>
      <c r="D659" s="9" t="str">
        <f>IF('Agility Record Sheet'!F700="Jumping",'Agility Record Sheet'!K700,"")</f>
        <v/>
      </c>
      <c r="E659" s="9" t="str">
        <f>IF(B659&lt;CutOffDate,"",IF('Agility Record Sheet'!F700="Agility",'Agility Record Sheet'!K700,""))</f>
        <v/>
      </c>
      <c r="F659" s="9" t="str">
        <f>IF(B659&lt;CutOffDate,"",IF('Agility Record Sheet'!F700="Jumping",'Agility Record Sheet'!K700,""))</f>
        <v/>
      </c>
    </row>
    <row r="660" spans="2:6" ht="14.25" customHeight="1" x14ac:dyDescent="0.35">
      <c r="B660" s="8" t="str">
        <f>IF('Agility Record Sheet'!B701="","",'Agility Record Sheet'!B701)</f>
        <v/>
      </c>
      <c r="C660" s="9" t="str">
        <f>IF('Agility Record Sheet'!F701="Agility",'Agility Record Sheet'!K701,"")</f>
        <v/>
      </c>
      <c r="D660" s="9" t="str">
        <f>IF('Agility Record Sheet'!F701="Jumping",'Agility Record Sheet'!K701,"")</f>
        <v/>
      </c>
      <c r="E660" s="9" t="str">
        <f>IF(B660&lt;CutOffDate,"",IF('Agility Record Sheet'!F701="Agility",'Agility Record Sheet'!K701,""))</f>
        <v/>
      </c>
      <c r="F660" s="9" t="str">
        <f>IF(B660&lt;CutOffDate,"",IF('Agility Record Sheet'!F701="Jumping",'Agility Record Sheet'!K701,""))</f>
        <v/>
      </c>
    </row>
    <row r="661" spans="2:6" ht="14.25" customHeight="1" x14ac:dyDescent="0.35">
      <c r="B661" s="8" t="str">
        <f>IF('Agility Record Sheet'!B702="","",'Agility Record Sheet'!B702)</f>
        <v/>
      </c>
      <c r="C661" s="9" t="str">
        <f>IF('Agility Record Sheet'!F702="Agility",'Agility Record Sheet'!K702,"")</f>
        <v/>
      </c>
      <c r="D661" s="9" t="str">
        <f>IF('Agility Record Sheet'!F702="Jumping",'Agility Record Sheet'!K702,"")</f>
        <v/>
      </c>
      <c r="E661" s="9" t="str">
        <f>IF(B661&lt;CutOffDate,"",IF('Agility Record Sheet'!F702="Agility",'Agility Record Sheet'!K702,""))</f>
        <v/>
      </c>
      <c r="F661" s="9" t="str">
        <f>IF(B661&lt;CutOffDate,"",IF('Agility Record Sheet'!F702="Jumping",'Agility Record Sheet'!K702,""))</f>
        <v/>
      </c>
    </row>
    <row r="662" spans="2:6" ht="14.25" customHeight="1" x14ac:dyDescent="0.35">
      <c r="B662" s="8" t="str">
        <f>IF('Agility Record Sheet'!B703="","",'Agility Record Sheet'!B703)</f>
        <v/>
      </c>
      <c r="C662" s="9" t="str">
        <f>IF('Agility Record Sheet'!F703="Agility",'Agility Record Sheet'!K703,"")</f>
        <v/>
      </c>
      <c r="D662" s="9" t="str">
        <f>IF('Agility Record Sheet'!F703="Jumping",'Agility Record Sheet'!K703,"")</f>
        <v/>
      </c>
      <c r="E662" s="9" t="str">
        <f>IF(B662&lt;CutOffDate,"",IF('Agility Record Sheet'!F703="Agility",'Agility Record Sheet'!K703,""))</f>
        <v/>
      </c>
      <c r="F662" s="9" t="str">
        <f>IF(B662&lt;CutOffDate,"",IF('Agility Record Sheet'!F703="Jumping",'Agility Record Sheet'!K703,""))</f>
        <v/>
      </c>
    </row>
    <row r="663" spans="2:6" ht="14.25" customHeight="1" x14ac:dyDescent="0.35">
      <c r="B663" s="8" t="str">
        <f>IF('Agility Record Sheet'!B704="","",'Agility Record Sheet'!B704)</f>
        <v/>
      </c>
      <c r="C663" s="9" t="str">
        <f>IF('Agility Record Sheet'!F704="Agility",'Agility Record Sheet'!K704,"")</f>
        <v/>
      </c>
      <c r="D663" s="9" t="str">
        <f>IF('Agility Record Sheet'!F704="Jumping",'Agility Record Sheet'!K704,"")</f>
        <v/>
      </c>
      <c r="E663" s="9" t="str">
        <f>IF(B663&lt;CutOffDate,"",IF('Agility Record Sheet'!F704="Agility",'Agility Record Sheet'!K704,""))</f>
        <v/>
      </c>
      <c r="F663" s="9" t="str">
        <f>IF(B663&lt;CutOffDate,"",IF('Agility Record Sheet'!F704="Jumping",'Agility Record Sheet'!K704,""))</f>
        <v/>
      </c>
    </row>
    <row r="664" spans="2:6" ht="14.25" customHeight="1" x14ac:dyDescent="0.35">
      <c r="B664" s="8" t="str">
        <f>IF('Agility Record Sheet'!B705="","",'Agility Record Sheet'!B705)</f>
        <v/>
      </c>
      <c r="C664" s="9" t="str">
        <f>IF('Agility Record Sheet'!F705="Agility",'Agility Record Sheet'!K705,"")</f>
        <v/>
      </c>
      <c r="D664" s="9" t="str">
        <f>IF('Agility Record Sheet'!F705="Jumping",'Agility Record Sheet'!K705,"")</f>
        <v/>
      </c>
      <c r="E664" s="9" t="str">
        <f>IF(B664&lt;CutOffDate,"",IF('Agility Record Sheet'!F705="Agility",'Agility Record Sheet'!K705,""))</f>
        <v/>
      </c>
      <c r="F664" s="9" t="str">
        <f>IF(B664&lt;CutOffDate,"",IF('Agility Record Sheet'!F705="Jumping",'Agility Record Sheet'!K705,""))</f>
        <v/>
      </c>
    </row>
    <row r="665" spans="2:6" ht="14.25" customHeight="1" x14ac:dyDescent="0.35">
      <c r="B665" s="8" t="str">
        <f>IF('Agility Record Sheet'!B706="","",'Agility Record Sheet'!B706)</f>
        <v/>
      </c>
      <c r="C665" s="9" t="str">
        <f>IF('Agility Record Sheet'!F706="Agility",'Agility Record Sheet'!K706,"")</f>
        <v/>
      </c>
      <c r="D665" s="9" t="str">
        <f>IF('Agility Record Sheet'!F706="Jumping",'Agility Record Sheet'!K706,"")</f>
        <v/>
      </c>
      <c r="E665" s="9" t="str">
        <f>IF(B665&lt;CutOffDate,"",IF('Agility Record Sheet'!F706="Agility",'Agility Record Sheet'!K706,""))</f>
        <v/>
      </c>
      <c r="F665" s="9" t="str">
        <f>IF(B665&lt;CutOffDate,"",IF('Agility Record Sheet'!F706="Jumping",'Agility Record Sheet'!K706,""))</f>
        <v/>
      </c>
    </row>
    <row r="666" spans="2:6" ht="14.25" customHeight="1" x14ac:dyDescent="0.35">
      <c r="B666" s="8" t="str">
        <f>IF('Agility Record Sheet'!B707="","",'Agility Record Sheet'!B707)</f>
        <v/>
      </c>
      <c r="C666" s="9" t="str">
        <f>IF('Agility Record Sheet'!F707="Agility",'Agility Record Sheet'!K707,"")</f>
        <v/>
      </c>
      <c r="D666" s="9" t="str">
        <f>IF('Agility Record Sheet'!F707="Jumping",'Agility Record Sheet'!K707,"")</f>
        <v/>
      </c>
      <c r="E666" s="9" t="str">
        <f>IF(B666&lt;CutOffDate,"",IF('Agility Record Sheet'!F707="Agility",'Agility Record Sheet'!K707,""))</f>
        <v/>
      </c>
      <c r="F666" s="9" t="str">
        <f>IF(B666&lt;CutOffDate,"",IF('Agility Record Sheet'!F707="Jumping",'Agility Record Sheet'!K707,""))</f>
        <v/>
      </c>
    </row>
    <row r="667" spans="2:6" ht="14.25" customHeight="1" x14ac:dyDescent="0.35">
      <c r="B667" s="8" t="str">
        <f>IF('Agility Record Sheet'!B708="","",'Agility Record Sheet'!B708)</f>
        <v/>
      </c>
      <c r="C667" s="9" t="str">
        <f>IF('Agility Record Sheet'!F708="Agility",'Agility Record Sheet'!K708,"")</f>
        <v/>
      </c>
      <c r="D667" s="9" t="str">
        <f>IF('Agility Record Sheet'!F708="Jumping",'Agility Record Sheet'!K708,"")</f>
        <v/>
      </c>
      <c r="E667" s="9" t="str">
        <f>IF(B667&lt;CutOffDate,"",IF('Agility Record Sheet'!F708="Agility",'Agility Record Sheet'!K708,""))</f>
        <v/>
      </c>
      <c r="F667" s="9" t="str">
        <f>IF(B667&lt;CutOffDate,"",IF('Agility Record Sheet'!F708="Jumping",'Agility Record Sheet'!K708,""))</f>
        <v/>
      </c>
    </row>
    <row r="668" spans="2:6" ht="14.25" customHeight="1" x14ac:dyDescent="0.35">
      <c r="B668" s="8" t="str">
        <f>IF('Agility Record Sheet'!B709="","",'Agility Record Sheet'!B709)</f>
        <v/>
      </c>
      <c r="C668" s="9" t="str">
        <f>IF('Agility Record Sheet'!F709="Agility",'Agility Record Sheet'!K709,"")</f>
        <v/>
      </c>
      <c r="D668" s="9" t="str">
        <f>IF('Agility Record Sheet'!F709="Jumping",'Agility Record Sheet'!K709,"")</f>
        <v/>
      </c>
      <c r="E668" s="9" t="str">
        <f>IF(B668&lt;CutOffDate,"",IF('Agility Record Sheet'!F709="Agility",'Agility Record Sheet'!K709,""))</f>
        <v/>
      </c>
      <c r="F668" s="9" t="str">
        <f>IF(B668&lt;CutOffDate,"",IF('Agility Record Sheet'!F709="Jumping",'Agility Record Sheet'!K709,""))</f>
        <v/>
      </c>
    </row>
    <row r="669" spans="2:6" ht="14.25" customHeight="1" x14ac:dyDescent="0.35">
      <c r="B669" s="8" t="str">
        <f>IF('Agility Record Sheet'!B710="","",'Agility Record Sheet'!B710)</f>
        <v/>
      </c>
      <c r="C669" s="9" t="str">
        <f>IF('Agility Record Sheet'!F710="Agility",'Agility Record Sheet'!K710,"")</f>
        <v/>
      </c>
      <c r="D669" s="9" t="str">
        <f>IF('Agility Record Sheet'!F710="Jumping",'Agility Record Sheet'!K710,"")</f>
        <v/>
      </c>
      <c r="E669" s="9" t="str">
        <f>IF(B669&lt;CutOffDate,"",IF('Agility Record Sheet'!F710="Agility",'Agility Record Sheet'!K710,""))</f>
        <v/>
      </c>
      <c r="F669" s="9" t="str">
        <f>IF(B669&lt;CutOffDate,"",IF('Agility Record Sheet'!F710="Jumping",'Agility Record Sheet'!K710,""))</f>
        <v/>
      </c>
    </row>
    <row r="670" spans="2:6" ht="14.25" customHeight="1" x14ac:dyDescent="0.35">
      <c r="B670" s="8" t="str">
        <f>IF('Agility Record Sheet'!B711="","",'Agility Record Sheet'!B711)</f>
        <v/>
      </c>
      <c r="C670" s="9" t="str">
        <f>IF('Agility Record Sheet'!F711="Agility",'Agility Record Sheet'!K711,"")</f>
        <v/>
      </c>
      <c r="D670" s="9" t="str">
        <f>IF('Agility Record Sheet'!F711="Jumping",'Agility Record Sheet'!K711,"")</f>
        <v/>
      </c>
      <c r="E670" s="9" t="str">
        <f>IF(B670&lt;CutOffDate,"",IF('Agility Record Sheet'!F711="Agility",'Agility Record Sheet'!K711,""))</f>
        <v/>
      </c>
      <c r="F670" s="9" t="str">
        <f>IF(B670&lt;CutOffDate,"",IF('Agility Record Sheet'!F711="Jumping",'Agility Record Sheet'!K711,""))</f>
        <v/>
      </c>
    </row>
    <row r="671" spans="2:6" ht="14.25" customHeight="1" x14ac:dyDescent="0.35">
      <c r="B671" s="8" t="str">
        <f>IF('Agility Record Sheet'!B712="","",'Agility Record Sheet'!B712)</f>
        <v/>
      </c>
      <c r="C671" s="9" t="str">
        <f>IF('Agility Record Sheet'!F712="Agility",'Agility Record Sheet'!K712,"")</f>
        <v/>
      </c>
      <c r="D671" s="9" t="str">
        <f>IF('Agility Record Sheet'!F712="Jumping",'Agility Record Sheet'!K712,"")</f>
        <v/>
      </c>
      <c r="E671" s="9" t="str">
        <f>IF(B671&lt;CutOffDate,"",IF('Agility Record Sheet'!F712="Agility",'Agility Record Sheet'!K712,""))</f>
        <v/>
      </c>
      <c r="F671" s="9" t="str">
        <f>IF(B671&lt;CutOffDate,"",IF('Agility Record Sheet'!F712="Jumping",'Agility Record Sheet'!K712,""))</f>
        <v/>
      </c>
    </row>
    <row r="672" spans="2:6" ht="14.25" customHeight="1" x14ac:dyDescent="0.35">
      <c r="B672" s="8" t="str">
        <f>IF('Agility Record Sheet'!B713="","",'Agility Record Sheet'!B713)</f>
        <v/>
      </c>
      <c r="C672" s="9" t="str">
        <f>IF('Agility Record Sheet'!F713="Agility",'Agility Record Sheet'!K713,"")</f>
        <v/>
      </c>
      <c r="D672" s="9" t="str">
        <f>IF('Agility Record Sheet'!F713="Jumping",'Agility Record Sheet'!K713,"")</f>
        <v/>
      </c>
      <c r="E672" s="9" t="str">
        <f>IF(B672&lt;CutOffDate,"",IF('Agility Record Sheet'!F713="Agility",'Agility Record Sheet'!K713,""))</f>
        <v/>
      </c>
      <c r="F672" s="9" t="str">
        <f>IF(B672&lt;CutOffDate,"",IF('Agility Record Sheet'!F713="Jumping",'Agility Record Sheet'!K713,""))</f>
        <v/>
      </c>
    </row>
    <row r="673" spans="2:6" ht="14.25" customHeight="1" x14ac:dyDescent="0.35">
      <c r="B673" s="8" t="str">
        <f>IF('Agility Record Sheet'!B714="","",'Agility Record Sheet'!B714)</f>
        <v/>
      </c>
      <c r="C673" s="9" t="str">
        <f>IF('Agility Record Sheet'!F714="Agility",'Agility Record Sheet'!K714,"")</f>
        <v/>
      </c>
      <c r="D673" s="9" t="str">
        <f>IF('Agility Record Sheet'!F714="Jumping",'Agility Record Sheet'!K714,"")</f>
        <v/>
      </c>
      <c r="E673" s="9" t="str">
        <f>IF(B673&lt;CutOffDate,"",IF('Agility Record Sheet'!F714="Agility",'Agility Record Sheet'!K714,""))</f>
        <v/>
      </c>
      <c r="F673" s="9" t="str">
        <f>IF(B673&lt;CutOffDate,"",IF('Agility Record Sheet'!F714="Jumping",'Agility Record Sheet'!K714,""))</f>
        <v/>
      </c>
    </row>
    <row r="674" spans="2:6" ht="14.25" customHeight="1" x14ac:dyDescent="0.35">
      <c r="B674" s="8" t="str">
        <f>IF('Agility Record Sheet'!B715="","",'Agility Record Sheet'!B715)</f>
        <v/>
      </c>
      <c r="C674" s="9" t="str">
        <f>IF('Agility Record Sheet'!F715="Agility",'Agility Record Sheet'!K715,"")</f>
        <v/>
      </c>
      <c r="D674" s="9" t="str">
        <f>IF('Agility Record Sheet'!F715="Jumping",'Agility Record Sheet'!K715,"")</f>
        <v/>
      </c>
      <c r="E674" s="9" t="str">
        <f>IF(B674&lt;CutOffDate,"",IF('Agility Record Sheet'!F715="Agility",'Agility Record Sheet'!K715,""))</f>
        <v/>
      </c>
      <c r="F674" s="9" t="str">
        <f>IF(B674&lt;CutOffDate,"",IF('Agility Record Sheet'!F715="Jumping",'Agility Record Sheet'!K715,""))</f>
        <v/>
      </c>
    </row>
    <row r="675" spans="2:6" ht="14.25" customHeight="1" x14ac:dyDescent="0.35">
      <c r="B675" s="8" t="str">
        <f>IF('Agility Record Sheet'!B716="","",'Agility Record Sheet'!B716)</f>
        <v/>
      </c>
      <c r="C675" s="9" t="str">
        <f>IF('Agility Record Sheet'!F716="Agility",'Agility Record Sheet'!K716,"")</f>
        <v/>
      </c>
      <c r="D675" s="9" t="str">
        <f>IF('Agility Record Sheet'!F716="Jumping",'Agility Record Sheet'!K716,"")</f>
        <v/>
      </c>
      <c r="E675" s="9" t="str">
        <f>IF(B675&lt;CutOffDate,"",IF('Agility Record Sheet'!F716="Agility",'Agility Record Sheet'!K716,""))</f>
        <v/>
      </c>
      <c r="F675" s="9" t="str">
        <f>IF(B675&lt;CutOffDate,"",IF('Agility Record Sheet'!F716="Jumping",'Agility Record Sheet'!K716,""))</f>
        <v/>
      </c>
    </row>
    <row r="676" spans="2:6" ht="14.25" customHeight="1" x14ac:dyDescent="0.35">
      <c r="B676" s="8" t="str">
        <f>IF('Agility Record Sheet'!B717="","",'Agility Record Sheet'!B717)</f>
        <v/>
      </c>
      <c r="C676" s="9" t="str">
        <f>IF('Agility Record Sheet'!F717="Agility",'Agility Record Sheet'!K717,"")</f>
        <v/>
      </c>
      <c r="D676" s="9" t="str">
        <f>IF('Agility Record Sheet'!F717="Jumping",'Agility Record Sheet'!K717,"")</f>
        <v/>
      </c>
      <c r="E676" s="9" t="str">
        <f>IF(B676&lt;CutOffDate,"",IF('Agility Record Sheet'!F717="Agility",'Agility Record Sheet'!K717,""))</f>
        <v/>
      </c>
      <c r="F676" s="9" t="str">
        <f>IF(B676&lt;CutOffDate,"",IF('Agility Record Sheet'!F717="Jumping",'Agility Record Sheet'!K717,""))</f>
        <v/>
      </c>
    </row>
    <row r="677" spans="2:6" ht="14.25" customHeight="1" x14ac:dyDescent="0.35">
      <c r="B677" s="8" t="str">
        <f>IF('Agility Record Sheet'!B718="","",'Agility Record Sheet'!B718)</f>
        <v/>
      </c>
      <c r="C677" s="9" t="str">
        <f>IF('Agility Record Sheet'!F718="Agility",'Agility Record Sheet'!K718,"")</f>
        <v/>
      </c>
      <c r="D677" s="9" t="str">
        <f>IF('Agility Record Sheet'!F718="Jumping",'Agility Record Sheet'!K718,"")</f>
        <v/>
      </c>
      <c r="E677" s="9" t="str">
        <f>IF(B677&lt;CutOffDate,"",IF('Agility Record Sheet'!F718="Agility",'Agility Record Sheet'!K718,""))</f>
        <v/>
      </c>
      <c r="F677" s="9" t="str">
        <f>IF(B677&lt;CutOffDate,"",IF('Agility Record Sheet'!F718="Jumping",'Agility Record Sheet'!K718,""))</f>
        <v/>
      </c>
    </row>
    <row r="678" spans="2:6" ht="14.25" customHeight="1" x14ac:dyDescent="0.35">
      <c r="B678" s="8" t="str">
        <f>IF('Agility Record Sheet'!B719="","",'Agility Record Sheet'!B719)</f>
        <v/>
      </c>
      <c r="C678" s="9" t="str">
        <f>IF('Agility Record Sheet'!F719="Agility",'Agility Record Sheet'!K719,"")</f>
        <v/>
      </c>
      <c r="D678" s="9" t="str">
        <f>IF('Agility Record Sheet'!F719="Jumping",'Agility Record Sheet'!K719,"")</f>
        <v/>
      </c>
      <c r="E678" s="9" t="str">
        <f>IF(B678&lt;CutOffDate,"",IF('Agility Record Sheet'!F719="Agility",'Agility Record Sheet'!K719,""))</f>
        <v/>
      </c>
      <c r="F678" s="9" t="str">
        <f>IF(B678&lt;CutOffDate,"",IF('Agility Record Sheet'!F719="Jumping",'Agility Record Sheet'!K719,""))</f>
        <v/>
      </c>
    </row>
    <row r="679" spans="2:6" ht="14.25" customHeight="1" x14ac:dyDescent="0.35">
      <c r="B679" s="8" t="str">
        <f>IF('Agility Record Sheet'!B720="","",'Agility Record Sheet'!B720)</f>
        <v/>
      </c>
      <c r="C679" s="9" t="str">
        <f>IF('Agility Record Sheet'!F720="Agility",'Agility Record Sheet'!K720,"")</f>
        <v/>
      </c>
      <c r="D679" s="9" t="str">
        <f>IF('Agility Record Sheet'!F720="Jumping",'Agility Record Sheet'!K720,"")</f>
        <v/>
      </c>
      <c r="E679" s="9" t="str">
        <f>IF(B679&lt;CutOffDate,"",IF('Agility Record Sheet'!F720="Agility",'Agility Record Sheet'!K720,""))</f>
        <v/>
      </c>
      <c r="F679" s="9" t="str">
        <f>IF(B679&lt;CutOffDate,"",IF('Agility Record Sheet'!F720="Jumping",'Agility Record Sheet'!K720,""))</f>
        <v/>
      </c>
    </row>
    <row r="680" spans="2:6" ht="14.25" customHeight="1" x14ac:dyDescent="0.35">
      <c r="B680" s="8" t="str">
        <f>IF('Agility Record Sheet'!B721="","",'Agility Record Sheet'!B721)</f>
        <v/>
      </c>
      <c r="C680" s="9" t="str">
        <f>IF('Agility Record Sheet'!F721="Agility",'Agility Record Sheet'!K721,"")</f>
        <v/>
      </c>
      <c r="D680" s="9" t="str">
        <f>IF('Agility Record Sheet'!F721="Jumping",'Agility Record Sheet'!K721,"")</f>
        <v/>
      </c>
      <c r="E680" s="9" t="str">
        <f>IF(B680&lt;CutOffDate,"",IF('Agility Record Sheet'!F721="Agility",'Agility Record Sheet'!K721,""))</f>
        <v/>
      </c>
      <c r="F680" s="9" t="str">
        <f>IF(B680&lt;CutOffDate,"",IF('Agility Record Sheet'!F721="Jumping",'Agility Record Sheet'!K721,""))</f>
        <v/>
      </c>
    </row>
    <row r="681" spans="2:6" ht="14.25" customHeight="1" x14ac:dyDescent="0.35">
      <c r="B681" s="8" t="str">
        <f>IF('Agility Record Sheet'!B722="","",'Agility Record Sheet'!B722)</f>
        <v/>
      </c>
      <c r="C681" s="9" t="str">
        <f>IF('Agility Record Sheet'!F722="Agility",'Agility Record Sheet'!K722,"")</f>
        <v/>
      </c>
      <c r="D681" s="9" t="str">
        <f>IF('Agility Record Sheet'!F722="Jumping",'Agility Record Sheet'!K722,"")</f>
        <v/>
      </c>
      <c r="E681" s="9" t="str">
        <f>IF(B681&lt;CutOffDate,"",IF('Agility Record Sheet'!F722="Agility",'Agility Record Sheet'!K722,""))</f>
        <v/>
      </c>
      <c r="F681" s="9" t="str">
        <f>IF(B681&lt;CutOffDate,"",IF('Agility Record Sheet'!F722="Jumping",'Agility Record Sheet'!K722,""))</f>
        <v/>
      </c>
    </row>
    <row r="682" spans="2:6" ht="14.25" customHeight="1" x14ac:dyDescent="0.35">
      <c r="B682" s="8" t="str">
        <f>IF('Agility Record Sheet'!B723="","",'Agility Record Sheet'!B723)</f>
        <v/>
      </c>
      <c r="C682" s="9" t="str">
        <f>IF('Agility Record Sheet'!F723="Agility",'Agility Record Sheet'!K723,"")</f>
        <v/>
      </c>
      <c r="D682" s="9" t="str">
        <f>IF('Agility Record Sheet'!F723="Jumping",'Agility Record Sheet'!K723,"")</f>
        <v/>
      </c>
      <c r="E682" s="9" t="str">
        <f>IF(B682&lt;CutOffDate,"",IF('Agility Record Sheet'!F723="Agility",'Agility Record Sheet'!K723,""))</f>
        <v/>
      </c>
      <c r="F682" s="9" t="str">
        <f>IF(B682&lt;CutOffDate,"",IF('Agility Record Sheet'!F723="Jumping",'Agility Record Sheet'!K723,""))</f>
        <v/>
      </c>
    </row>
    <row r="683" spans="2:6" ht="14.25" customHeight="1" x14ac:dyDescent="0.35">
      <c r="B683" s="8" t="str">
        <f>IF('Agility Record Sheet'!B724="","",'Agility Record Sheet'!B724)</f>
        <v/>
      </c>
      <c r="C683" s="9" t="str">
        <f>IF('Agility Record Sheet'!F724="Agility",'Agility Record Sheet'!K724,"")</f>
        <v/>
      </c>
      <c r="D683" s="9" t="str">
        <f>IF('Agility Record Sheet'!F724="Jumping",'Agility Record Sheet'!K724,"")</f>
        <v/>
      </c>
      <c r="E683" s="9" t="str">
        <f>IF(B683&lt;CutOffDate,"",IF('Agility Record Sheet'!F724="Agility",'Agility Record Sheet'!K724,""))</f>
        <v/>
      </c>
      <c r="F683" s="9" t="str">
        <f>IF(B683&lt;CutOffDate,"",IF('Agility Record Sheet'!F724="Jumping",'Agility Record Sheet'!K724,""))</f>
        <v/>
      </c>
    </row>
    <row r="684" spans="2:6" ht="14.25" customHeight="1" x14ac:dyDescent="0.35">
      <c r="B684" s="8" t="str">
        <f>IF('Agility Record Sheet'!B725="","",'Agility Record Sheet'!B725)</f>
        <v/>
      </c>
      <c r="C684" s="9" t="str">
        <f>IF('Agility Record Sheet'!F725="Agility",'Agility Record Sheet'!K725,"")</f>
        <v/>
      </c>
      <c r="D684" s="9" t="str">
        <f>IF('Agility Record Sheet'!F725="Jumping",'Agility Record Sheet'!K725,"")</f>
        <v/>
      </c>
      <c r="E684" s="9" t="str">
        <f>IF(B684&lt;CutOffDate,"",IF('Agility Record Sheet'!F725="Agility",'Agility Record Sheet'!K725,""))</f>
        <v/>
      </c>
      <c r="F684" s="9" t="str">
        <f>IF(B684&lt;CutOffDate,"",IF('Agility Record Sheet'!F725="Jumping",'Agility Record Sheet'!K725,""))</f>
        <v/>
      </c>
    </row>
    <row r="685" spans="2:6" ht="14.25" customHeight="1" x14ac:dyDescent="0.35">
      <c r="B685" s="8" t="str">
        <f>IF('Agility Record Sheet'!B726="","",'Agility Record Sheet'!B726)</f>
        <v/>
      </c>
      <c r="C685" s="9" t="str">
        <f>IF('Agility Record Sheet'!F726="Agility",'Agility Record Sheet'!K726,"")</f>
        <v/>
      </c>
      <c r="D685" s="9" t="str">
        <f>IF('Agility Record Sheet'!F726="Jumping",'Agility Record Sheet'!K726,"")</f>
        <v/>
      </c>
      <c r="E685" s="9" t="str">
        <f>IF(B685&lt;CutOffDate,"",IF('Agility Record Sheet'!F726="Agility",'Agility Record Sheet'!K726,""))</f>
        <v/>
      </c>
      <c r="F685" s="9" t="str">
        <f>IF(B685&lt;CutOffDate,"",IF('Agility Record Sheet'!F726="Jumping",'Agility Record Sheet'!K726,""))</f>
        <v/>
      </c>
    </row>
    <row r="686" spans="2:6" ht="14.25" customHeight="1" x14ac:dyDescent="0.35">
      <c r="B686" s="8" t="str">
        <f>IF('Agility Record Sheet'!B727="","",'Agility Record Sheet'!B727)</f>
        <v/>
      </c>
      <c r="C686" s="9" t="str">
        <f>IF('Agility Record Sheet'!F727="Agility",'Agility Record Sheet'!K727,"")</f>
        <v/>
      </c>
      <c r="D686" s="9" t="str">
        <f>IF('Agility Record Sheet'!F727="Jumping",'Agility Record Sheet'!K727,"")</f>
        <v/>
      </c>
      <c r="E686" s="9" t="str">
        <f>IF(B686&lt;CutOffDate,"",IF('Agility Record Sheet'!F727="Agility",'Agility Record Sheet'!K727,""))</f>
        <v/>
      </c>
      <c r="F686" s="9" t="str">
        <f>IF(B686&lt;CutOffDate,"",IF('Agility Record Sheet'!F727="Jumping",'Agility Record Sheet'!K727,""))</f>
        <v/>
      </c>
    </row>
    <row r="687" spans="2:6" ht="14.25" customHeight="1" x14ac:dyDescent="0.35">
      <c r="B687" s="8" t="str">
        <f>IF('Agility Record Sheet'!B728="","",'Agility Record Sheet'!B728)</f>
        <v/>
      </c>
      <c r="C687" s="9" t="str">
        <f>IF('Agility Record Sheet'!F728="Agility",'Agility Record Sheet'!K728,"")</f>
        <v/>
      </c>
      <c r="D687" s="9" t="str">
        <f>IF('Agility Record Sheet'!F728="Jumping",'Agility Record Sheet'!K728,"")</f>
        <v/>
      </c>
      <c r="E687" s="9" t="str">
        <f>IF(B687&lt;CutOffDate,"",IF('Agility Record Sheet'!F728="Agility",'Agility Record Sheet'!K728,""))</f>
        <v/>
      </c>
      <c r="F687" s="9" t="str">
        <f>IF(B687&lt;CutOffDate,"",IF('Agility Record Sheet'!F728="Jumping",'Agility Record Sheet'!K728,""))</f>
        <v/>
      </c>
    </row>
    <row r="688" spans="2:6" ht="14.25" customHeight="1" x14ac:dyDescent="0.35">
      <c r="B688" s="8" t="str">
        <f>IF('Agility Record Sheet'!B729="","",'Agility Record Sheet'!B729)</f>
        <v/>
      </c>
      <c r="C688" s="9" t="str">
        <f>IF('Agility Record Sheet'!F729="Agility",'Agility Record Sheet'!K729,"")</f>
        <v/>
      </c>
      <c r="D688" s="9" t="str">
        <f>IF('Agility Record Sheet'!F729="Jumping",'Agility Record Sheet'!K729,"")</f>
        <v/>
      </c>
      <c r="E688" s="9" t="str">
        <f>IF(B688&lt;CutOffDate,"",IF('Agility Record Sheet'!F729="Agility",'Agility Record Sheet'!K729,""))</f>
        <v/>
      </c>
      <c r="F688" s="9" t="str">
        <f>IF(B688&lt;CutOffDate,"",IF('Agility Record Sheet'!F729="Jumping",'Agility Record Sheet'!K729,""))</f>
        <v/>
      </c>
    </row>
    <row r="689" spans="2:6" ht="14.25" customHeight="1" x14ac:dyDescent="0.35">
      <c r="B689" s="8" t="str">
        <f>IF('Agility Record Sheet'!B730="","",'Agility Record Sheet'!B730)</f>
        <v/>
      </c>
      <c r="C689" s="9" t="str">
        <f>IF('Agility Record Sheet'!F730="Agility",'Agility Record Sheet'!K730,"")</f>
        <v/>
      </c>
      <c r="D689" s="9" t="str">
        <f>IF('Agility Record Sheet'!F730="Jumping",'Agility Record Sheet'!K730,"")</f>
        <v/>
      </c>
      <c r="E689" s="9" t="str">
        <f>IF(B689&lt;CutOffDate,"",IF('Agility Record Sheet'!F730="Agility",'Agility Record Sheet'!K730,""))</f>
        <v/>
      </c>
      <c r="F689" s="9" t="str">
        <f>IF(B689&lt;CutOffDate,"",IF('Agility Record Sheet'!F730="Jumping",'Agility Record Sheet'!K730,""))</f>
        <v/>
      </c>
    </row>
    <row r="690" spans="2:6" ht="14.25" customHeight="1" x14ac:dyDescent="0.35">
      <c r="B690" s="8" t="str">
        <f>IF('Agility Record Sheet'!B731="","",'Agility Record Sheet'!B731)</f>
        <v/>
      </c>
      <c r="C690" s="9" t="str">
        <f>IF('Agility Record Sheet'!F731="Agility",'Agility Record Sheet'!K731,"")</f>
        <v/>
      </c>
      <c r="D690" s="9" t="str">
        <f>IF('Agility Record Sheet'!F731="Jumping",'Agility Record Sheet'!K731,"")</f>
        <v/>
      </c>
      <c r="E690" s="9" t="str">
        <f>IF(B690&lt;CutOffDate,"",IF('Agility Record Sheet'!F731="Agility",'Agility Record Sheet'!K731,""))</f>
        <v/>
      </c>
      <c r="F690" s="9" t="str">
        <f>IF(B690&lt;CutOffDate,"",IF('Agility Record Sheet'!F731="Jumping",'Agility Record Sheet'!K731,""))</f>
        <v/>
      </c>
    </row>
    <row r="691" spans="2:6" ht="14.25" customHeight="1" x14ac:dyDescent="0.35">
      <c r="B691" s="8" t="str">
        <f>IF('Agility Record Sheet'!B732="","",'Agility Record Sheet'!B732)</f>
        <v/>
      </c>
      <c r="C691" s="9" t="str">
        <f>IF('Agility Record Sheet'!F732="Agility",'Agility Record Sheet'!K732,"")</f>
        <v/>
      </c>
      <c r="D691" s="9" t="str">
        <f>IF('Agility Record Sheet'!F732="Jumping",'Agility Record Sheet'!K732,"")</f>
        <v/>
      </c>
      <c r="E691" s="9" t="str">
        <f>IF(B691&lt;CutOffDate,"",IF('Agility Record Sheet'!F732="Agility",'Agility Record Sheet'!K732,""))</f>
        <v/>
      </c>
      <c r="F691" s="9" t="str">
        <f>IF(B691&lt;CutOffDate,"",IF('Agility Record Sheet'!F732="Jumping",'Agility Record Sheet'!K732,""))</f>
        <v/>
      </c>
    </row>
    <row r="692" spans="2:6" ht="14.25" customHeight="1" x14ac:dyDescent="0.35">
      <c r="B692" s="8" t="str">
        <f>IF('Agility Record Sheet'!B733="","",'Agility Record Sheet'!B733)</f>
        <v/>
      </c>
      <c r="C692" s="9" t="str">
        <f>IF('Agility Record Sheet'!F733="Agility",'Agility Record Sheet'!K733,"")</f>
        <v/>
      </c>
      <c r="D692" s="9" t="str">
        <f>IF('Agility Record Sheet'!F733="Jumping",'Agility Record Sheet'!K733,"")</f>
        <v/>
      </c>
      <c r="E692" s="9" t="str">
        <f>IF(B692&lt;CutOffDate,"",IF('Agility Record Sheet'!F733="Agility",'Agility Record Sheet'!K733,""))</f>
        <v/>
      </c>
      <c r="F692" s="9" t="str">
        <f>IF(B692&lt;CutOffDate,"",IF('Agility Record Sheet'!F733="Jumping",'Agility Record Sheet'!K733,""))</f>
        <v/>
      </c>
    </row>
    <row r="693" spans="2:6" ht="14.25" customHeight="1" x14ac:dyDescent="0.35">
      <c r="B693" s="8" t="str">
        <f>IF('Agility Record Sheet'!B734="","",'Agility Record Sheet'!B734)</f>
        <v/>
      </c>
      <c r="C693" s="9" t="str">
        <f>IF('Agility Record Sheet'!F734="Agility",'Agility Record Sheet'!K734,"")</f>
        <v/>
      </c>
      <c r="D693" s="9" t="str">
        <f>IF('Agility Record Sheet'!F734="Jumping",'Agility Record Sheet'!K734,"")</f>
        <v/>
      </c>
      <c r="E693" s="9" t="str">
        <f>IF(B693&lt;CutOffDate,"",IF('Agility Record Sheet'!F734="Agility",'Agility Record Sheet'!K734,""))</f>
        <v/>
      </c>
      <c r="F693" s="9" t="str">
        <f>IF(B693&lt;CutOffDate,"",IF('Agility Record Sheet'!F734="Jumping",'Agility Record Sheet'!K734,""))</f>
        <v/>
      </c>
    </row>
    <row r="694" spans="2:6" ht="14.25" customHeight="1" x14ac:dyDescent="0.35">
      <c r="B694" s="8" t="str">
        <f>IF('Agility Record Sheet'!B735="","",'Agility Record Sheet'!B735)</f>
        <v/>
      </c>
      <c r="C694" s="9" t="str">
        <f>IF('Agility Record Sheet'!F735="Agility",'Agility Record Sheet'!K735,"")</f>
        <v/>
      </c>
      <c r="D694" s="9" t="str">
        <f>IF('Agility Record Sheet'!F735="Jumping",'Agility Record Sheet'!K735,"")</f>
        <v/>
      </c>
      <c r="E694" s="9" t="str">
        <f>IF(B694&lt;CutOffDate,"",IF('Agility Record Sheet'!F735="Agility",'Agility Record Sheet'!K735,""))</f>
        <v/>
      </c>
      <c r="F694" s="9" t="str">
        <f>IF(B694&lt;CutOffDate,"",IF('Agility Record Sheet'!F735="Jumping",'Agility Record Sheet'!K735,""))</f>
        <v/>
      </c>
    </row>
    <row r="695" spans="2:6" ht="14.25" customHeight="1" x14ac:dyDescent="0.35">
      <c r="B695" s="8" t="str">
        <f>IF('Agility Record Sheet'!B736="","",'Agility Record Sheet'!B736)</f>
        <v/>
      </c>
      <c r="C695" s="9" t="str">
        <f>IF('Agility Record Sheet'!F736="Agility",'Agility Record Sheet'!K736,"")</f>
        <v/>
      </c>
      <c r="D695" s="9" t="str">
        <f>IF('Agility Record Sheet'!F736="Jumping",'Agility Record Sheet'!K736,"")</f>
        <v/>
      </c>
      <c r="E695" s="9" t="str">
        <f>IF(B695&lt;CutOffDate,"",IF('Agility Record Sheet'!F736="Agility",'Agility Record Sheet'!K736,""))</f>
        <v/>
      </c>
      <c r="F695" s="9" t="str">
        <f>IF(B695&lt;CutOffDate,"",IF('Agility Record Sheet'!F736="Jumping",'Agility Record Sheet'!K736,""))</f>
        <v/>
      </c>
    </row>
    <row r="696" spans="2:6" ht="14.25" customHeight="1" x14ac:dyDescent="0.35">
      <c r="B696" s="8" t="str">
        <f>IF('Agility Record Sheet'!B737="","",'Agility Record Sheet'!B737)</f>
        <v/>
      </c>
      <c r="C696" s="9" t="str">
        <f>IF('Agility Record Sheet'!F737="Agility",'Agility Record Sheet'!K737,"")</f>
        <v/>
      </c>
      <c r="D696" s="9" t="str">
        <f>IF('Agility Record Sheet'!F737="Jumping",'Agility Record Sheet'!K737,"")</f>
        <v/>
      </c>
      <c r="E696" s="9" t="str">
        <f>IF(B696&lt;CutOffDate,"",IF('Agility Record Sheet'!F737="Agility",'Agility Record Sheet'!K737,""))</f>
        <v/>
      </c>
      <c r="F696" s="9" t="str">
        <f>IF(B696&lt;CutOffDate,"",IF('Agility Record Sheet'!F737="Jumping",'Agility Record Sheet'!K737,""))</f>
        <v/>
      </c>
    </row>
    <row r="697" spans="2:6" ht="14.25" customHeight="1" x14ac:dyDescent="0.35">
      <c r="B697" s="8" t="str">
        <f>IF('Agility Record Sheet'!B738="","",'Agility Record Sheet'!B738)</f>
        <v/>
      </c>
      <c r="C697" s="9" t="str">
        <f>IF('Agility Record Sheet'!F738="Agility",'Agility Record Sheet'!K738,"")</f>
        <v/>
      </c>
      <c r="D697" s="9" t="str">
        <f>IF('Agility Record Sheet'!F738="Jumping",'Agility Record Sheet'!K738,"")</f>
        <v/>
      </c>
      <c r="E697" s="9" t="str">
        <f>IF(B697&lt;CutOffDate,"",IF('Agility Record Sheet'!F738="Agility",'Agility Record Sheet'!K738,""))</f>
        <v/>
      </c>
      <c r="F697" s="9" t="str">
        <f>IF(B697&lt;CutOffDate,"",IF('Agility Record Sheet'!F738="Jumping",'Agility Record Sheet'!K738,""))</f>
        <v/>
      </c>
    </row>
    <row r="698" spans="2:6" ht="14.25" customHeight="1" x14ac:dyDescent="0.35">
      <c r="B698" s="8" t="str">
        <f>IF('Agility Record Sheet'!B739="","",'Agility Record Sheet'!B739)</f>
        <v/>
      </c>
      <c r="C698" s="9" t="str">
        <f>IF('Agility Record Sheet'!F739="Agility",'Agility Record Sheet'!K739,"")</f>
        <v/>
      </c>
      <c r="D698" s="9" t="str">
        <f>IF('Agility Record Sheet'!F739="Jumping",'Agility Record Sheet'!K739,"")</f>
        <v/>
      </c>
      <c r="E698" s="9" t="str">
        <f>IF(B698&lt;CutOffDate,"",IF('Agility Record Sheet'!F739="Agility",'Agility Record Sheet'!K739,""))</f>
        <v/>
      </c>
      <c r="F698" s="9" t="str">
        <f>IF(B698&lt;CutOffDate,"",IF('Agility Record Sheet'!F739="Jumping",'Agility Record Sheet'!K739,""))</f>
        <v/>
      </c>
    </row>
    <row r="699" spans="2:6" ht="14.25" customHeight="1" x14ac:dyDescent="0.35">
      <c r="B699" s="8" t="str">
        <f>IF('Agility Record Sheet'!B740="","",'Agility Record Sheet'!B740)</f>
        <v/>
      </c>
      <c r="C699" s="9" t="str">
        <f>IF('Agility Record Sheet'!F740="Agility",'Agility Record Sheet'!K740,"")</f>
        <v/>
      </c>
      <c r="D699" s="9" t="str">
        <f>IF('Agility Record Sheet'!F740="Jumping",'Agility Record Sheet'!K740,"")</f>
        <v/>
      </c>
      <c r="E699" s="9" t="str">
        <f>IF(B699&lt;CutOffDate,"",IF('Agility Record Sheet'!F740="Agility",'Agility Record Sheet'!K740,""))</f>
        <v/>
      </c>
      <c r="F699" s="9" t="str">
        <f>IF(B699&lt;CutOffDate,"",IF('Agility Record Sheet'!F740="Jumping",'Agility Record Sheet'!K740,""))</f>
        <v/>
      </c>
    </row>
    <row r="700" spans="2:6" ht="14.25" customHeight="1" x14ac:dyDescent="0.35">
      <c r="B700" s="8" t="str">
        <f>IF('Agility Record Sheet'!B741="","",'Agility Record Sheet'!B741)</f>
        <v/>
      </c>
      <c r="C700" s="9" t="str">
        <f>IF('Agility Record Sheet'!F741="Agility",'Agility Record Sheet'!K741,"")</f>
        <v/>
      </c>
      <c r="D700" s="9" t="str">
        <f>IF('Agility Record Sheet'!F741="Jumping",'Agility Record Sheet'!K741,"")</f>
        <v/>
      </c>
      <c r="E700" s="9" t="str">
        <f>IF(B700&lt;CutOffDate,"",IF('Agility Record Sheet'!F741="Agility",'Agility Record Sheet'!K741,""))</f>
        <v/>
      </c>
      <c r="F700" s="9" t="str">
        <f>IF(B700&lt;CutOffDate,"",IF('Agility Record Sheet'!F741="Jumping",'Agility Record Sheet'!K741,""))</f>
        <v/>
      </c>
    </row>
    <row r="701" spans="2:6" ht="14.25" customHeight="1" x14ac:dyDescent="0.35">
      <c r="B701" s="8" t="str">
        <f>IF('Agility Record Sheet'!B742="","",'Agility Record Sheet'!B742)</f>
        <v/>
      </c>
      <c r="C701" s="9" t="str">
        <f>IF('Agility Record Sheet'!F742="Agility",'Agility Record Sheet'!K742,"")</f>
        <v/>
      </c>
      <c r="D701" s="9" t="str">
        <f>IF('Agility Record Sheet'!F742="Jumping",'Agility Record Sheet'!K742,"")</f>
        <v/>
      </c>
      <c r="E701" s="9" t="str">
        <f>IF(B701&lt;CutOffDate,"",IF('Agility Record Sheet'!F742="Agility",'Agility Record Sheet'!K742,""))</f>
        <v/>
      </c>
      <c r="F701" s="9" t="str">
        <f>IF(B701&lt;CutOffDate,"",IF('Agility Record Sheet'!F742="Jumping",'Agility Record Sheet'!K742,""))</f>
        <v/>
      </c>
    </row>
    <row r="702" spans="2:6" ht="14.25" customHeight="1" x14ac:dyDescent="0.35">
      <c r="B702" s="8" t="str">
        <f>IF('Agility Record Sheet'!B743="","",'Agility Record Sheet'!B743)</f>
        <v/>
      </c>
      <c r="C702" s="9" t="str">
        <f>IF('Agility Record Sheet'!F743="Agility",'Agility Record Sheet'!K743,"")</f>
        <v/>
      </c>
      <c r="D702" s="9" t="str">
        <f>IF('Agility Record Sheet'!F743="Jumping",'Agility Record Sheet'!K743,"")</f>
        <v/>
      </c>
      <c r="E702" s="9" t="str">
        <f>IF(B702&lt;CutOffDate,"",IF('Agility Record Sheet'!F743="Agility",'Agility Record Sheet'!K743,""))</f>
        <v/>
      </c>
      <c r="F702" s="9" t="str">
        <f>IF(B702&lt;CutOffDate,"",IF('Agility Record Sheet'!F743="Jumping",'Agility Record Sheet'!K743,""))</f>
        <v/>
      </c>
    </row>
    <row r="703" spans="2:6" ht="14.25" customHeight="1" x14ac:dyDescent="0.35">
      <c r="B703" s="8" t="str">
        <f>IF('Agility Record Sheet'!B744="","",'Agility Record Sheet'!B744)</f>
        <v/>
      </c>
      <c r="C703" s="9" t="str">
        <f>IF('Agility Record Sheet'!F744="Agility",'Agility Record Sheet'!K744,"")</f>
        <v/>
      </c>
      <c r="D703" s="9" t="str">
        <f>IF('Agility Record Sheet'!F744="Jumping",'Agility Record Sheet'!K744,"")</f>
        <v/>
      </c>
      <c r="E703" s="9" t="str">
        <f>IF(B703&lt;CutOffDate,"",IF('Agility Record Sheet'!F744="Agility",'Agility Record Sheet'!K744,""))</f>
        <v/>
      </c>
      <c r="F703" s="9" t="str">
        <f>IF(B703&lt;CutOffDate,"",IF('Agility Record Sheet'!F744="Jumping",'Agility Record Sheet'!K744,""))</f>
        <v/>
      </c>
    </row>
    <row r="704" spans="2:6" ht="14.25" customHeight="1" x14ac:dyDescent="0.35">
      <c r="B704" s="8" t="str">
        <f>IF('Agility Record Sheet'!B745="","",'Agility Record Sheet'!B745)</f>
        <v/>
      </c>
      <c r="C704" s="9" t="str">
        <f>IF('Agility Record Sheet'!F745="Agility",'Agility Record Sheet'!K745,"")</f>
        <v/>
      </c>
      <c r="D704" s="9" t="str">
        <f>IF('Agility Record Sheet'!F745="Jumping",'Agility Record Sheet'!K745,"")</f>
        <v/>
      </c>
      <c r="E704" s="9" t="str">
        <f>IF(B704&lt;CutOffDate,"",IF('Agility Record Sheet'!F745="Agility",'Agility Record Sheet'!K745,""))</f>
        <v/>
      </c>
      <c r="F704" s="9" t="str">
        <f>IF(B704&lt;CutOffDate,"",IF('Agility Record Sheet'!F745="Jumping",'Agility Record Sheet'!K745,""))</f>
        <v/>
      </c>
    </row>
    <row r="705" spans="2:6" ht="14.25" customHeight="1" x14ac:dyDescent="0.35">
      <c r="B705" s="8" t="str">
        <f>IF('Agility Record Sheet'!B746="","",'Agility Record Sheet'!B746)</f>
        <v/>
      </c>
      <c r="C705" s="9" t="str">
        <f>IF('Agility Record Sheet'!F746="Agility",'Agility Record Sheet'!K746,"")</f>
        <v/>
      </c>
      <c r="D705" s="9" t="str">
        <f>IF('Agility Record Sheet'!F746="Jumping",'Agility Record Sheet'!K746,"")</f>
        <v/>
      </c>
      <c r="E705" s="9" t="str">
        <f>IF(B705&lt;CutOffDate,"",IF('Agility Record Sheet'!F746="Agility",'Agility Record Sheet'!K746,""))</f>
        <v/>
      </c>
      <c r="F705" s="9" t="str">
        <f>IF(B705&lt;CutOffDate,"",IF('Agility Record Sheet'!F746="Jumping",'Agility Record Sheet'!K746,""))</f>
        <v/>
      </c>
    </row>
    <row r="706" spans="2:6" ht="14.25" customHeight="1" x14ac:dyDescent="0.35">
      <c r="B706" s="8" t="str">
        <f>IF('Agility Record Sheet'!B747="","",'Agility Record Sheet'!B747)</f>
        <v/>
      </c>
      <c r="C706" s="9" t="str">
        <f>IF('Agility Record Sheet'!F747="Agility",'Agility Record Sheet'!K747,"")</f>
        <v/>
      </c>
      <c r="D706" s="9" t="str">
        <f>IF('Agility Record Sheet'!F747="Jumping",'Agility Record Sheet'!K747,"")</f>
        <v/>
      </c>
      <c r="E706" s="9" t="str">
        <f>IF(B706&lt;CutOffDate,"",IF('Agility Record Sheet'!F747="Agility",'Agility Record Sheet'!K747,""))</f>
        <v/>
      </c>
      <c r="F706" s="9" t="str">
        <f>IF(B706&lt;CutOffDate,"",IF('Agility Record Sheet'!F747="Jumping",'Agility Record Sheet'!K747,""))</f>
        <v/>
      </c>
    </row>
    <row r="707" spans="2:6" ht="14.25" customHeight="1" x14ac:dyDescent="0.35">
      <c r="B707" s="8" t="str">
        <f>IF('Agility Record Sheet'!B748="","",'Agility Record Sheet'!B748)</f>
        <v/>
      </c>
      <c r="C707" s="9" t="str">
        <f>IF('Agility Record Sheet'!F748="Agility",'Agility Record Sheet'!K748,"")</f>
        <v/>
      </c>
      <c r="D707" s="9" t="str">
        <f>IF('Agility Record Sheet'!F748="Jumping",'Agility Record Sheet'!K748,"")</f>
        <v/>
      </c>
      <c r="E707" s="9" t="str">
        <f>IF(B707&lt;CutOffDate,"",IF('Agility Record Sheet'!F748="Agility",'Agility Record Sheet'!K748,""))</f>
        <v/>
      </c>
      <c r="F707" s="9" t="str">
        <f>IF(B707&lt;CutOffDate,"",IF('Agility Record Sheet'!F748="Jumping",'Agility Record Sheet'!K748,""))</f>
        <v/>
      </c>
    </row>
    <row r="708" spans="2:6" ht="14.25" customHeight="1" x14ac:dyDescent="0.35">
      <c r="B708" s="8" t="str">
        <f>IF('Agility Record Sheet'!B749="","",'Agility Record Sheet'!B749)</f>
        <v/>
      </c>
      <c r="C708" s="9" t="str">
        <f>IF('Agility Record Sheet'!F749="Agility",'Agility Record Sheet'!K749,"")</f>
        <v/>
      </c>
      <c r="D708" s="9" t="str">
        <f>IF('Agility Record Sheet'!F749="Jumping",'Agility Record Sheet'!K749,"")</f>
        <v/>
      </c>
      <c r="E708" s="9" t="str">
        <f>IF(B708&lt;CutOffDate,"",IF('Agility Record Sheet'!F749="Agility",'Agility Record Sheet'!K749,""))</f>
        <v/>
      </c>
      <c r="F708" s="9" t="str">
        <f>IF(B708&lt;CutOffDate,"",IF('Agility Record Sheet'!F749="Jumping",'Agility Record Sheet'!K749,""))</f>
        <v/>
      </c>
    </row>
    <row r="709" spans="2:6" ht="14.25" customHeight="1" x14ac:dyDescent="0.35">
      <c r="B709" s="8" t="str">
        <f>IF('Agility Record Sheet'!B750="","",'Agility Record Sheet'!B750)</f>
        <v/>
      </c>
      <c r="C709" s="9" t="str">
        <f>IF('Agility Record Sheet'!F750="Agility",'Agility Record Sheet'!K750,"")</f>
        <v/>
      </c>
      <c r="D709" s="9" t="str">
        <f>IF('Agility Record Sheet'!F750="Jumping",'Agility Record Sheet'!K750,"")</f>
        <v/>
      </c>
      <c r="E709" s="9" t="str">
        <f>IF(B709&lt;CutOffDate,"",IF('Agility Record Sheet'!F750="Agility",'Agility Record Sheet'!K750,""))</f>
        <v/>
      </c>
      <c r="F709" s="9" t="str">
        <f>IF(B709&lt;CutOffDate,"",IF('Agility Record Sheet'!F750="Jumping",'Agility Record Sheet'!K750,""))</f>
        <v/>
      </c>
    </row>
    <row r="710" spans="2:6" ht="14.25" customHeight="1" x14ac:dyDescent="0.35">
      <c r="B710" s="8" t="str">
        <f>IF('Agility Record Sheet'!B751="","",'Agility Record Sheet'!B751)</f>
        <v/>
      </c>
      <c r="C710" s="9" t="str">
        <f>IF('Agility Record Sheet'!F751="Agility",'Agility Record Sheet'!K751,"")</f>
        <v/>
      </c>
      <c r="D710" s="9" t="str">
        <f>IF('Agility Record Sheet'!F751="Jumping",'Agility Record Sheet'!K751,"")</f>
        <v/>
      </c>
      <c r="E710" s="9" t="str">
        <f>IF(B710&lt;CutOffDate,"",IF('Agility Record Sheet'!F751="Agility",'Agility Record Sheet'!K751,""))</f>
        <v/>
      </c>
      <c r="F710" s="9" t="str">
        <f>IF(B710&lt;CutOffDate,"",IF('Agility Record Sheet'!F751="Jumping",'Agility Record Sheet'!K751,""))</f>
        <v/>
      </c>
    </row>
    <row r="711" spans="2:6" ht="14.25" customHeight="1" x14ac:dyDescent="0.35">
      <c r="B711" s="8" t="str">
        <f>IF('Agility Record Sheet'!B752="","",'Agility Record Sheet'!B752)</f>
        <v/>
      </c>
      <c r="C711" s="9" t="str">
        <f>IF('Agility Record Sheet'!F752="Agility",'Agility Record Sheet'!K752,"")</f>
        <v/>
      </c>
      <c r="D711" s="9" t="str">
        <f>IF('Agility Record Sheet'!F752="Jumping",'Agility Record Sheet'!K752,"")</f>
        <v/>
      </c>
      <c r="E711" s="9" t="str">
        <f>IF(B711&lt;CutOffDate,"",IF('Agility Record Sheet'!F752="Agility",'Agility Record Sheet'!K752,""))</f>
        <v/>
      </c>
      <c r="F711" s="9" t="str">
        <f>IF(B711&lt;CutOffDate,"",IF('Agility Record Sheet'!F752="Jumping",'Agility Record Sheet'!K752,""))</f>
        <v/>
      </c>
    </row>
    <row r="712" spans="2:6" ht="14.25" customHeight="1" x14ac:dyDescent="0.35">
      <c r="B712" s="8" t="str">
        <f>IF('Agility Record Sheet'!B753="","",'Agility Record Sheet'!B753)</f>
        <v/>
      </c>
      <c r="C712" s="9" t="str">
        <f>IF('Agility Record Sheet'!F753="Agility",'Agility Record Sheet'!K753,"")</f>
        <v/>
      </c>
      <c r="D712" s="9" t="str">
        <f>IF('Agility Record Sheet'!F753="Jumping",'Agility Record Sheet'!K753,"")</f>
        <v/>
      </c>
      <c r="E712" s="9" t="str">
        <f>IF(B712&lt;CutOffDate,"",IF('Agility Record Sheet'!F753="Agility",'Agility Record Sheet'!K753,""))</f>
        <v/>
      </c>
      <c r="F712" s="9" t="str">
        <f>IF(B712&lt;CutOffDate,"",IF('Agility Record Sheet'!F753="Jumping",'Agility Record Sheet'!K753,""))</f>
        <v/>
      </c>
    </row>
    <row r="713" spans="2:6" ht="14.25" customHeight="1" x14ac:dyDescent="0.35">
      <c r="B713" s="8" t="str">
        <f>IF('Agility Record Sheet'!B754="","",'Agility Record Sheet'!B754)</f>
        <v/>
      </c>
      <c r="C713" s="9" t="str">
        <f>IF('Agility Record Sheet'!F754="Agility",'Agility Record Sheet'!K754,"")</f>
        <v/>
      </c>
      <c r="D713" s="9" t="str">
        <f>IF('Agility Record Sheet'!F754="Jumping",'Agility Record Sheet'!K754,"")</f>
        <v/>
      </c>
      <c r="E713" s="9" t="str">
        <f>IF(B713&lt;CutOffDate,"",IF('Agility Record Sheet'!F754="Agility",'Agility Record Sheet'!K754,""))</f>
        <v/>
      </c>
      <c r="F713" s="9" t="str">
        <f>IF(B713&lt;CutOffDate,"",IF('Agility Record Sheet'!F754="Jumping",'Agility Record Sheet'!K754,""))</f>
        <v/>
      </c>
    </row>
    <row r="714" spans="2:6" ht="14.25" customHeight="1" x14ac:dyDescent="0.35">
      <c r="B714" s="8" t="str">
        <f>IF('Agility Record Sheet'!B755="","",'Agility Record Sheet'!B755)</f>
        <v/>
      </c>
      <c r="C714" s="9" t="str">
        <f>IF('Agility Record Sheet'!F755="Agility",'Agility Record Sheet'!K755,"")</f>
        <v/>
      </c>
      <c r="D714" s="9" t="str">
        <f>IF('Agility Record Sheet'!F755="Jumping",'Agility Record Sheet'!K755,"")</f>
        <v/>
      </c>
      <c r="E714" s="9" t="str">
        <f>IF(B714&lt;CutOffDate,"",IF('Agility Record Sheet'!F755="Agility",'Agility Record Sheet'!K755,""))</f>
        <v/>
      </c>
      <c r="F714" s="9" t="str">
        <f>IF(B714&lt;CutOffDate,"",IF('Agility Record Sheet'!F755="Jumping",'Agility Record Sheet'!K755,""))</f>
        <v/>
      </c>
    </row>
    <row r="715" spans="2:6" ht="14.25" customHeight="1" x14ac:dyDescent="0.35">
      <c r="B715" s="8" t="str">
        <f>IF('Agility Record Sheet'!B756="","",'Agility Record Sheet'!B756)</f>
        <v/>
      </c>
      <c r="C715" s="9" t="str">
        <f>IF('Agility Record Sheet'!F756="Agility",'Agility Record Sheet'!K756,"")</f>
        <v/>
      </c>
      <c r="D715" s="9" t="str">
        <f>IF('Agility Record Sheet'!F756="Jumping",'Agility Record Sheet'!K756,"")</f>
        <v/>
      </c>
      <c r="E715" s="9" t="str">
        <f>IF(B715&lt;CutOffDate,"",IF('Agility Record Sheet'!F756="Agility",'Agility Record Sheet'!K756,""))</f>
        <v/>
      </c>
      <c r="F715" s="9" t="str">
        <f>IF(B715&lt;CutOffDate,"",IF('Agility Record Sheet'!F756="Jumping",'Agility Record Sheet'!K756,""))</f>
        <v/>
      </c>
    </row>
    <row r="716" spans="2:6" ht="14.25" customHeight="1" x14ac:dyDescent="0.35">
      <c r="B716" s="8" t="str">
        <f>IF('Agility Record Sheet'!B757="","",'Agility Record Sheet'!B757)</f>
        <v/>
      </c>
      <c r="C716" s="9" t="str">
        <f>IF('Agility Record Sheet'!F757="Agility",'Agility Record Sheet'!K757,"")</f>
        <v/>
      </c>
      <c r="D716" s="9" t="str">
        <f>IF('Agility Record Sheet'!F757="Jumping",'Agility Record Sheet'!K757,"")</f>
        <v/>
      </c>
      <c r="E716" s="9" t="str">
        <f>IF(B716&lt;CutOffDate,"",IF('Agility Record Sheet'!F757="Agility",'Agility Record Sheet'!K757,""))</f>
        <v/>
      </c>
      <c r="F716" s="9" t="str">
        <f>IF(B716&lt;CutOffDate,"",IF('Agility Record Sheet'!F757="Jumping",'Agility Record Sheet'!K757,""))</f>
        <v/>
      </c>
    </row>
    <row r="717" spans="2:6" ht="14.25" customHeight="1" x14ac:dyDescent="0.35">
      <c r="B717" s="8" t="str">
        <f>IF('Agility Record Sheet'!B758="","",'Agility Record Sheet'!B758)</f>
        <v/>
      </c>
      <c r="C717" s="9" t="str">
        <f>IF('Agility Record Sheet'!F758="Agility",'Agility Record Sheet'!K758,"")</f>
        <v/>
      </c>
      <c r="D717" s="9" t="str">
        <f>IF('Agility Record Sheet'!F758="Jumping",'Agility Record Sheet'!K758,"")</f>
        <v/>
      </c>
      <c r="E717" s="9" t="str">
        <f>IF(B717&lt;CutOffDate,"",IF('Agility Record Sheet'!F758="Agility",'Agility Record Sheet'!K758,""))</f>
        <v/>
      </c>
      <c r="F717" s="9" t="str">
        <f>IF(B717&lt;CutOffDate,"",IF('Agility Record Sheet'!F758="Jumping",'Agility Record Sheet'!K758,""))</f>
        <v/>
      </c>
    </row>
    <row r="718" spans="2:6" ht="14.25" customHeight="1" x14ac:dyDescent="0.35">
      <c r="B718" s="8" t="str">
        <f>IF('Agility Record Sheet'!B759="","",'Agility Record Sheet'!B759)</f>
        <v/>
      </c>
      <c r="C718" s="9" t="str">
        <f>IF('Agility Record Sheet'!F759="Agility",'Agility Record Sheet'!K759,"")</f>
        <v/>
      </c>
      <c r="D718" s="9" t="str">
        <f>IF('Agility Record Sheet'!F759="Jumping",'Agility Record Sheet'!K759,"")</f>
        <v/>
      </c>
      <c r="E718" s="9" t="str">
        <f>IF(B718&lt;CutOffDate,"",IF('Agility Record Sheet'!F759="Agility",'Agility Record Sheet'!K759,""))</f>
        <v/>
      </c>
      <c r="F718" s="9" t="str">
        <f>IF(B718&lt;CutOffDate,"",IF('Agility Record Sheet'!F759="Jumping",'Agility Record Sheet'!K759,""))</f>
        <v/>
      </c>
    </row>
    <row r="719" spans="2:6" ht="14.25" customHeight="1" x14ac:dyDescent="0.35">
      <c r="B719" s="8" t="str">
        <f>IF('Agility Record Sheet'!B760="","",'Agility Record Sheet'!B760)</f>
        <v/>
      </c>
      <c r="C719" s="9" t="str">
        <f>IF('Agility Record Sheet'!F760="Agility",'Agility Record Sheet'!K760,"")</f>
        <v/>
      </c>
      <c r="D719" s="9" t="str">
        <f>IF('Agility Record Sheet'!F760="Jumping",'Agility Record Sheet'!K760,"")</f>
        <v/>
      </c>
      <c r="E719" s="9" t="str">
        <f>IF(B719&lt;CutOffDate,"",IF('Agility Record Sheet'!F760="Agility",'Agility Record Sheet'!K760,""))</f>
        <v/>
      </c>
      <c r="F719" s="9" t="str">
        <f>IF(B719&lt;CutOffDate,"",IF('Agility Record Sheet'!F760="Jumping",'Agility Record Sheet'!K760,""))</f>
        <v/>
      </c>
    </row>
    <row r="720" spans="2:6" ht="14.25" customHeight="1" x14ac:dyDescent="0.35">
      <c r="B720" s="8" t="str">
        <f>IF('Agility Record Sheet'!B761="","",'Agility Record Sheet'!B761)</f>
        <v/>
      </c>
      <c r="C720" s="9" t="str">
        <f>IF('Agility Record Sheet'!F761="Agility",'Agility Record Sheet'!K761,"")</f>
        <v/>
      </c>
      <c r="D720" s="9" t="str">
        <f>IF('Agility Record Sheet'!F761="Jumping",'Agility Record Sheet'!K761,"")</f>
        <v/>
      </c>
      <c r="E720" s="9" t="str">
        <f>IF(B720&lt;CutOffDate,"",IF('Agility Record Sheet'!F761="Agility",'Agility Record Sheet'!K761,""))</f>
        <v/>
      </c>
      <c r="F720" s="9" t="str">
        <f>IF(B720&lt;CutOffDate,"",IF('Agility Record Sheet'!F761="Jumping",'Agility Record Sheet'!K761,""))</f>
        <v/>
      </c>
    </row>
    <row r="721" spans="2:6" ht="14.25" customHeight="1" x14ac:dyDescent="0.35">
      <c r="B721" s="8" t="str">
        <f>IF('Agility Record Sheet'!B762="","",'Agility Record Sheet'!B762)</f>
        <v/>
      </c>
      <c r="C721" s="9" t="str">
        <f>IF('Agility Record Sheet'!F762="Agility",'Agility Record Sheet'!K762,"")</f>
        <v/>
      </c>
      <c r="D721" s="9" t="str">
        <f>IF('Agility Record Sheet'!F762="Jumping",'Agility Record Sheet'!K762,"")</f>
        <v/>
      </c>
      <c r="E721" s="9" t="str">
        <f>IF(B721&lt;CutOffDate,"",IF('Agility Record Sheet'!F762="Agility",'Agility Record Sheet'!K762,""))</f>
        <v/>
      </c>
      <c r="F721" s="9" t="str">
        <f>IF(B721&lt;CutOffDate,"",IF('Agility Record Sheet'!F762="Jumping",'Agility Record Sheet'!K762,""))</f>
        <v/>
      </c>
    </row>
    <row r="722" spans="2:6" ht="14.25" customHeight="1" x14ac:dyDescent="0.35">
      <c r="B722" s="8" t="str">
        <f>IF('Agility Record Sheet'!B763="","",'Agility Record Sheet'!B763)</f>
        <v/>
      </c>
      <c r="C722" s="9" t="str">
        <f>IF('Agility Record Sheet'!F763="Agility",'Agility Record Sheet'!K763,"")</f>
        <v/>
      </c>
      <c r="D722" s="9" t="str">
        <f>IF('Agility Record Sheet'!F763="Jumping",'Agility Record Sheet'!K763,"")</f>
        <v/>
      </c>
      <c r="E722" s="9" t="str">
        <f>IF(B722&lt;CutOffDate,"",IF('Agility Record Sheet'!F763="Agility",'Agility Record Sheet'!K763,""))</f>
        <v/>
      </c>
      <c r="F722" s="9" t="str">
        <f>IF(B722&lt;CutOffDate,"",IF('Agility Record Sheet'!F763="Jumping",'Agility Record Sheet'!K763,""))</f>
        <v/>
      </c>
    </row>
    <row r="723" spans="2:6" ht="14.25" customHeight="1" x14ac:dyDescent="0.35">
      <c r="B723" s="8" t="str">
        <f>IF('Agility Record Sheet'!B764="","",'Agility Record Sheet'!B764)</f>
        <v/>
      </c>
      <c r="C723" s="9" t="str">
        <f>IF('Agility Record Sheet'!F764="Agility",'Agility Record Sheet'!K764,"")</f>
        <v/>
      </c>
      <c r="D723" s="9" t="str">
        <f>IF('Agility Record Sheet'!F764="Jumping",'Agility Record Sheet'!K764,"")</f>
        <v/>
      </c>
      <c r="E723" s="9" t="str">
        <f>IF(B723&lt;CutOffDate,"",IF('Agility Record Sheet'!F764="Agility",'Agility Record Sheet'!K764,""))</f>
        <v/>
      </c>
      <c r="F723" s="9" t="str">
        <f>IF(B723&lt;CutOffDate,"",IF('Agility Record Sheet'!F764="Jumping",'Agility Record Sheet'!K764,""))</f>
        <v/>
      </c>
    </row>
    <row r="724" spans="2:6" ht="14.25" customHeight="1" x14ac:dyDescent="0.35">
      <c r="B724" s="8" t="str">
        <f>IF('Agility Record Sheet'!B765="","",'Agility Record Sheet'!B765)</f>
        <v/>
      </c>
      <c r="C724" s="9" t="str">
        <f>IF('Agility Record Sheet'!F765="Agility",'Agility Record Sheet'!K765,"")</f>
        <v/>
      </c>
      <c r="D724" s="9" t="str">
        <f>IF('Agility Record Sheet'!F765="Jumping",'Agility Record Sheet'!K765,"")</f>
        <v/>
      </c>
      <c r="E724" s="9" t="str">
        <f>IF(B724&lt;CutOffDate,"",IF('Agility Record Sheet'!F765="Agility",'Agility Record Sheet'!K765,""))</f>
        <v/>
      </c>
      <c r="F724" s="9" t="str">
        <f>IF(B724&lt;CutOffDate,"",IF('Agility Record Sheet'!F765="Jumping",'Agility Record Sheet'!K765,""))</f>
        <v/>
      </c>
    </row>
    <row r="725" spans="2:6" ht="14.25" customHeight="1" x14ac:dyDescent="0.35">
      <c r="B725" s="8" t="str">
        <f>IF('Agility Record Sheet'!B766="","",'Agility Record Sheet'!B766)</f>
        <v/>
      </c>
      <c r="C725" s="9" t="str">
        <f>IF('Agility Record Sheet'!F766="Agility",'Agility Record Sheet'!K766,"")</f>
        <v/>
      </c>
      <c r="D725" s="9" t="str">
        <f>IF('Agility Record Sheet'!F766="Jumping",'Agility Record Sheet'!K766,"")</f>
        <v/>
      </c>
      <c r="E725" s="9" t="str">
        <f>IF(B725&lt;CutOffDate,"",IF('Agility Record Sheet'!F766="Agility",'Agility Record Sheet'!K766,""))</f>
        <v/>
      </c>
      <c r="F725" s="9" t="str">
        <f>IF(B725&lt;CutOffDate,"",IF('Agility Record Sheet'!F766="Jumping",'Agility Record Sheet'!K766,""))</f>
        <v/>
      </c>
    </row>
    <row r="726" spans="2:6" ht="14.25" customHeight="1" x14ac:dyDescent="0.35">
      <c r="B726" s="8" t="str">
        <f>IF('Agility Record Sheet'!B767="","",'Agility Record Sheet'!B767)</f>
        <v/>
      </c>
      <c r="C726" s="9" t="str">
        <f>IF('Agility Record Sheet'!F767="Agility",'Agility Record Sheet'!K767,"")</f>
        <v/>
      </c>
      <c r="D726" s="9" t="str">
        <f>IF('Agility Record Sheet'!F767="Jumping",'Agility Record Sheet'!K767,"")</f>
        <v/>
      </c>
      <c r="E726" s="9" t="str">
        <f>IF(B726&lt;CutOffDate,"",IF('Agility Record Sheet'!F767="Agility",'Agility Record Sheet'!K767,""))</f>
        <v/>
      </c>
      <c r="F726" s="9" t="str">
        <f>IF(B726&lt;CutOffDate,"",IF('Agility Record Sheet'!F767="Jumping",'Agility Record Sheet'!K767,""))</f>
        <v/>
      </c>
    </row>
    <row r="727" spans="2:6" ht="14.25" customHeight="1" x14ac:dyDescent="0.35">
      <c r="B727" s="8" t="str">
        <f>IF('Agility Record Sheet'!B768="","",'Agility Record Sheet'!B768)</f>
        <v/>
      </c>
      <c r="C727" s="9" t="str">
        <f>IF('Agility Record Sheet'!F768="Agility",'Agility Record Sheet'!K768,"")</f>
        <v/>
      </c>
      <c r="D727" s="9" t="str">
        <f>IF('Agility Record Sheet'!F768="Jumping",'Agility Record Sheet'!K768,"")</f>
        <v/>
      </c>
      <c r="E727" s="9" t="str">
        <f>IF(B727&lt;CutOffDate,"",IF('Agility Record Sheet'!F768="Agility",'Agility Record Sheet'!K768,""))</f>
        <v/>
      </c>
      <c r="F727" s="9" t="str">
        <f>IF(B727&lt;CutOffDate,"",IF('Agility Record Sheet'!F768="Jumping",'Agility Record Sheet'!K768,""))</f>
        <v/>
      </c>
    </row>
    <row r="728" spans="2:6" ht="14.25" customHeight="1" x14ac:dyDescent="0.35">
      <c r="B728" s="8" t="str">
        <f>IF('Agility Record Sheet'!B769="","",'Agility Record Sheet'!B769)</f>
        <v/>
      </c>
      <c r="C728" s="9" t="str">
        <f>IF('Agility Record Sheet'!F769="Agility",'Agility Record Sheet'!K769,"")</f>
        <v/>
      </c>
      <c r="D728" s="9" t="str">
        <f>IF('Agility Record Sheet'!F769="Jumping",'Agility Record Sheet'!K769,"")</f>
        <v/>
      </c>
      <c r="E728" s="9" t="str">
        <f>IF(B728&lt;CutOffDate,"",IF('Agility Record Sheet'!F769="Agility",'Agility Record Sheet'!K769,""))</f>
        <v/>
      </c>
      <c r="F728" s="9" t="str">
        <f>IF(B728&lt;CutOffDate,"",IF('Agility Record Sheet'!F769="Jumping",'Agility Record Sheet'!K769,""))</f>
        <v/>
      </c>
    </row>
    <row r="729" spans="2:6" ht="14.25" customHeight="1" x14ac:dyDescent="0.35">
      <c r="B729" s="8" t="str">
        <f>IF('Agility Record Sheet'!B770="","",'Agility Record Sheet'!B770)</f>
        <v/>
      </c>
      <c r="C729" s="9" t="str">
        <f>IF('Agility Record Sheet'!F770="Agility",'Agility Record Sheet'!K770,"")</f>
        <v/>
      </c>
      <c r="D729" s="9" t="str">
        <f>IF('Agility Record Sheet'!F770="Jumping",'Agility Record Sheet'!K770,"")</f>
        <v/>
      </c>
      <c r="E729" s="9" t="str">
        <f>IF(B729&lt;CutOffDate,"",IF('Agility Record Sheet'!F770="Agility",'Agility Record Sheet'!K770,""))</f>
        <v/>
      </c>
      <c r="F729" s="9" t="str">
        <f>IF(B729&lt;CutOffDate,"",IF('Agility Record Sheet'!F770="Jumping",'Agility Record Sheet'!K770,""))</f>
        <v/>
      </c>
    </row>
    <row r="730" spans="2:6" ht="14.25" customHeight="1" x14ac:dyDescent="0.35">
      <c r="B730" s="8" t="str">
        <f>IF('Agility Record Sheet'!B771="","",'Agility Record Sheet'!B771)</f>
        <v/>
      </c>
      <c r="C730" s="9" t="str">
        <f>IF('Agility Record Sheet'!F771="Agility",'Agility Record Sheet'!K771,"")</f>
        <v/>
      </c>
      <c r="D730" s="9" t="str">
        <f>IF('Agility Record Sheet'!F771="Jumping",'Agility Record Sheet'!K771,"")</f>
        <v/>
      </c>
      <c r="E730" s="9" t="str">
        <f>IF(B730&lt;CutOffDate,"",IF('Agility Record Sheet'!F771="Agility",'Agility Record Sheet'!K771,""))</f>
        <v/>
      </c>
      <c r="F730" s="9" t="str">
        <f>IF(B730&lt;CutOffDate,"",IF('Agility Record Sheet'!F771="Jumping",'Agility Record Sheet'!K771,""))</f>
        <v/>
      </c>
    </row>
    <row r="731" spans="2:6" ht="14.25" customHeight="1" x14ac:dyDescent="0.35">
      <c r="B731" s="8" t="str">
        <f>IF('Agility Record Sheet'!B772="","",'Agility Record Sheet'!B772)</f>
        <v/>
      </c>
      <c r="C731" s="9" t="str">
        <f>IF('Agility Record Sheet'!F772="Agility",'Agility Record Sheet'!K772,"")</f>
        <v/>
      </c>
      <c r="D731" s="9" t="str">
        <f>IF('Agility Record Sheet'!F772="Jumping",'Agility Record Sheet'!K772,"")</f>
        <v/>
      </c>
      <c r="E731" s="9" t="str">
        <f>IF(B731&lt;CutOffDate,"",IF('Agility Record Sheet'!F772="Agility",'Agility Record Sheet'!K772,""))</f>
        <v/>
      </c>
      <c r="F731" s="9" t="str">
        <f>IF(B731&lt;CutOffDate,"",IF('Agility Record Sheet'!F772="Jumping",'Agility Record Sheet'!K772,""))</f>
        <v/>
      </c>
    </row>
    <row r="732" spans="2:6" ht="14.25" customHeight="1" x14ac:dyDescent="0.35">
      <c r="B732" s="8" t="str">
        <f>IF('Agility Record Sheet'!B773="","",'Agility Record Sheet'!B773)</f>
        <v/>
      </c>
      <c r="C732" s="9" t="str">
        <f>IF('Agility Record Sheet'!F773="Agility",'Agility Record Sheet'!K773,"")</f>
        <v/>
      </c>
      <c r="D732" s="9" t="str">
        <f>IF('Agility Record Sheet'!F773="Jumping",'Agility Record Sheet'!K773,"")</f>
        <v/>
      </c>
      <c r="E732" s="9" t="str">
        <f>IF(B732&lt;CutOffDate,"",IF('Agility Record Sheet'!F773="Agility",'Agility Record Sheet'!K773,""))</f>
        <v/>
      </c>
      <c r="F732" s="9" t="str">
        <f>IF(B732&lt;CutOffDate,"",IF('Agility Record Sheet'!F773="Jumping",'Agility Record Sheet'!K773,""))</f>
        <v/>
      </c>
    </row>
    <row r="733" spans="2:6" ht="14.25" customHeight="1" x14ac:dyDescent="0.35">
      <c r="B733" s="8" t="str">
        <f>IF('Agility Record Sheet'!B774="","",'Agility Record Sheet'!B774)</f>
        <v/>
      </c>
      <c r="C733" s="9" t="str">
        <f>IF('Agility Record Sheet'!F774="Agility",'Agility Record Sheet'!K774,"")</f>
        <v/>
      </c>
      <c r="D733" s="9" t="str">
        <f>IF('Agility Record Sheet'!F774="Jumping",'Agility Record Sheet'!K774,"")</f>
        <v/>
      </c>
      <c r="E733" s="9" t="str">
        <f>IF(B733&lt;CutOffDate,"",IF('Agility Record Sheet'!F774="Agility",'Agility Record Sheet'!K774,""))</f>
        <v/>
      </c>
      <c r="F733" s="9" t="str">
        <f>IF(B733&lt;CutOffDate,"",IF('Agility Record Sheet'!F774="Jumping",'Agility Record Sheet'!K774,""))</f>
        <v/>
      </c>
    </row>
    <row r="734" spans="2:6" ht="14.25" customHeight="1" x14ac:dyDescent="0.35">
      <c r="B734" s="8" t="str">
        <f>IF('Agility Record Sheet'!B775="","",'Agility Record Sheet'!B775)</f>
        <v/>
      </c>
      <c r="C734" s="9" t="str">
        <f>IF('Agility Record Sheet'!F775="Agility",'Agility Record Sheet'!K775,"")</f>
        <v/>
      </c>
      <c r="D734" s="9" t="str">
        <f>IF('Agility Record Sheet'!F775="Jumping",'Agility Record Sheet'!K775,"")</f>
        <v/>
      </c>
      <c r="E734" s="9" t="str">
        <f>IF(B734&lt;CutOffDate,"",IF('Agility Record Sheet'!F775="Agility",'Agility Record Sheet'!K775,""))</f>
        <v/>
      </c>
      <c r="F734" s="9" t="str">
        <f>IF(B734&lt;CutOffDate,"",IF('Agility Record Sheet'!F775="Jumping",'Agility Record Sheet'!K775,""))</f>
        <v/>
      </c>
    </row>
    <row r="735" spans="2:6" ht="14.25" customHeight="1" x14ac:dyDescent="0.35">
      <c r="B735" s="8" t="str">
        <f>IF('Agility Record Sheet'!B776="","",'Agility Record Sheet'!B776)</f>
        <v/>
      </c>
      <c r="C735" s="9" t="str">
        <f>IF('Agility Record Sheet'!F776="Agility",'Agility Record Sheet'!K776,"")</f>
        <v/>
      </c>
      <c r="D735" s="9" t="str">
        <f>IF('Agility Record Sheet'!F776="Jumping",'Agility Record Sheet'!K776,"")</f>
        <v/>
      </c>
      <c r="E735" s="9" t="str">
        <f>IF(B735&lt;CutOffDate,"",IF('Agility Record Sheet'!F776="Agility",'Agility Record Sheet'!K776,""))</f>
        <v/>
      </c>
      <c r="F735" s="9" t="str">
        <f>IF(B735&lt;CutOffDate,"",IF('Agility Record Sheet'!F776="Jumping",'Agility Record Sheet'!K776,""))</f>
        <v/>
      </c>
    </row>
    <row r="736" spans="2:6" ht="14.25" customHeight="1" x14ac:dyDescent="0.35">
      <c r="B736" s="8" t="str">
        <f>IF('Agility Record Sheet'!B777="","",'Agility Record Sheet'!B777)</f>
        <v/>
      </c>
      <c r="C736" s="9" t="str">
        <f>IF('Agility Record Sheet'!F777="Agility",'Agility Record Sheet'!K777,"")</f>
        <v/>
      </c>
      <c r="D736" s="9" t="str">
        <f>IF('Agility Record Sheet'!F777="Jumping",'Agility Record Sheet'!K777,"")</f>
        <v/>
      </c>
      <c r="E736" s="9" t="str">
        <f>IF(B736&lt;CutOffDate,"",IF('Agility Record Sheet'!F777="Agility",'Agility Record Sheet'!K777,""))</f>
        <v/>
      </c>
      <c r="F736" s="9" t="str">
        <f>IF(B736&lt;CutOffDate,"",IF('Agility Record Sheet'!F777="Jumping",'Agility Record Sheet'!K777,""))</f>
        <v/>
      </c>
    </row>
    <row r="737" spans="2:6" ht="14.25" customHeight="1" x14ac:dyDescent="0.35">
      <c r="B737" s="8" t="str">
        <f>IF('Agility Record Sheet'!B778="","",'Agility Record Sheet'!B778)</f>
        <v/>
      </c>
      <c r="C737" s="9" t="str">
        <f>IF('Agility Record Sheet'!F778="Agility",'Agility Record Sheet'!K778,"")</f>
        <v/>
      </c>
      <c r="D737" s="9" t="str">
        <f>IF('Agility Record Sheet'!F778="Jumping",'Agility Record Sheet'!K778,"")</f>
        <v/>
      </c>
      <c r="E737" s="9" t="str">
        <f>IF(B737&lt;CutOffDate,"",IF('Agility Record Sheet'!F778="Agility",'Agility Record Sheet'!K778,""))</f>
        <v/>
      </c>
      <c r="F737" s="9" t="str">
        <f>IF(B737&lt;CutOffDate,"",IF('Agility Record Sheet'!F778="Jumping",'Agility Record Sheet'!K778,""))</f>
        <v/>
      </c>
    </row>
    <row r="738" spans="2:6" ht="14.25" customHeight="1" x14ac:dyDescent="0.35">
      <c r="B738" s="8" t="str">
        <f>IF('Agility Record Sheet'!B779="","",'Agility Record Sheet'!B779)</f>
        <v/>
      </c>
      <c r="C738" s="9" t="str">
        <f>IF('Agility Record Sheet'!F779="Agility",'Agility Record Sheet'!K779,"")</f>
        <v/>
      </c>
      <c r="D738" s="9" t="str">
        <f>IF('Agility Record Sheet'!F779="Jumping",'Agility Record Sheet'!K779,"")</f>
        <v/>
      </c>
      <c r="E738" s="9" t="str">
        <f>IF(B738&lt;CutOffDate,"",IF('Agility Record Sheet'!F779="Agility",'Agility Record Sheet'!K779,""))</f>
        <v/>
      </c>
      <c r="F738" s="9" t="str">
        <f>IF(B738&lt;CutOffDate,"",IF('Agility Record Sheet'!F779="Jumping",'Agility Record Sheet'!K779,""))</f>
        <v/>
      </c>
    </row>
    <row r="739" spans="2:6" ht="14.25" customHeight="1" x14ac:dyDescent="0.35">
      <c r="B739" s="8" t="str">
        <f>IF('Agility Record Sheet'!B780="","",'Agility Record Sheet'!B780)</f>
        <v/>
      </c>
      <c r="C739" s="9" t="str">
        <f>IF('Agility Record Sheet'!F780="Agility",'Agility Record Sheet'!K780,"")</f>
        <v/>
      </c>
      <c r="D739" s="9" t="str">
        <f>IF('Agility Record Sheet'!F780="Jumping",'Agility Record Sheet'!K780,"")</f>
        <v/>
      </c>
      <c r="E739" s="9" t="str">
        <f>IF(B739&lt;CutOffDate,"",IF('Agility Record Sheet'!F780="Agility",'Agility Record Sheet'!K780,""))</f>
        <v/>
      </c>
      <c r="F739" s="9" t="str">
        <f>IF(B739&lt;CutOffDate,"",IF('Agility Record Sheet'!F780="Jumping",'Agility Record Sheet'!K780,""))</f>
        <v/>
      </c>
    </row>
    <row r="740" spans="2:6" ht="14.25" customHeight="1" x14ac:dyDescent="0.35">
      <c r="B740" s="8" t="str">
        <f>IF('Agility Record Sheet'!B781="","",'Agility Record Sheet'!B781)</f>
        <v/>
      </c>
      <c r="C740" s="9" t="str">
        <f>IF('Agility Record Sheet'!F781="Agility",'Agility Record Sheet'!K781,"")</f>
        <v/>
      </c>
      <c r="D740" s="9" t="str">
        <f>IF('Agility Record Sheet'!F781="Jumping",'Agility Record Sheet'!K781,"")</f>
        <v/>
      </c>
      <c r="E740" s="9" t="str">
        <f>IF(B740&lt;CutOffDate,"",IF('Agility Record Sheet'!F781="Agility",'Agility Record Sheet'!K781,""))</f>
        <v/>
      </c>
      <c r="F740" s="9" t="str">
        <f>IF(B740&lt;CutOffDate,"",IF('Agility Record Sheet'!F781="Jumping",'Agility Record Sheet'!K781,""))</f>
        <v/>
      </c>
    </row>
    <row r="741" spans="2:6" ht="14.25" customHeight="1" x14ac:dyDescent="0.35">
      <c r="B741" s="8" t="str">
        <f>IF('Agility Record Sheet'!B782="","",'Agility Record Sheet'!B782)</f>
        <v/>
      </c>
      <c r="C741" s="9" t="str">
        <f>IF('Agility Record Sheet'!F782="Agility",'Agility Record Sheet'!K782,"")</f>
        <v/>
      </c>
      <c r="D741" s="9" t="str">
        <f>IF('Agility Record Sheet'!F782="Jumping",'Agility Record Sheet'!K782,"")</f>
        <v/>
      </c>
      <c r="E741" s="9" t="str">
        <f>IF(B741&lt;CutOffDate,"",IF('Agility Record Sheet'!F782="Agility",'Agility Record Sheet'!K782,""))</f>
        <v/>
      </c>
      <c r="F741" s="9" t="str">
        <f>IF(B741&lt;CutOffDate,"",IF('Agility Record Sheet'!F782="Jumping",'Agility Record Sheet'!K782,""))</f>
        <v/>
      </c>
    </row>
    <row r="742" spans="2:6" ht="14.25" customHeight="1" x14ac:dyDescent="0.35">
      <c r="B742" s="8" t="str">
        <f>IF('Agility Record Sheet'!B783="","",'Agility Record Sheet'!B783)</f>
        <v/>
      </c>
      <c r="C742" s="9" t="str">
        <f>IF('Agility Record Sheet'!F783="Agility",'Agility Record Sheet'!K783,"")</f>
        <v/>
      </c>
      <c r="D742" s="9" t="str">
        <f>IF('Agility Record Sheet'!F783="Jumping",'Agility Record Sheet'!K783,"")</f>
        <v/>
      </c>
      <c r="E742" s="9" t="str">
        <f>IF(B742&lt;CutOffDate,"",IF('Agility Record Sheet'!F783="Agility",'Agility Record Sheet'!K783,""))</f>
        <v/>
      </c>
      <c r="F742" s="9" t="str">
        <f>IF(B742&lt;CutOffDate,"",IF('Agility Record Sheet'!F783="Jumping",'Agility Record Sheet'!K783,""))</f>
        <v/>
      </c>
    </row>
    <row r="743" spans="2:6" ht="14.25" customHeight="1" x14ac:dyDescent="0.35">
      <c r="B743" s="8" t="str">
        <f>IF('Agility Record Sheet'!B784="","",'Agility Record Sheet'!B784)</f>
        <v/>
      </c>
      <c r="C743" s="9" t="str">
        <f>IF('Agility Record Sheet'!F784="Agility",'Agility Record Sheet'!K784,"")</f>
        <v/>
      </c>
      <c r="D743" s="9" t="str">
        <f>IF('Agility Record Sheet'!F784="Jumping",'Agility Record Sheet'!K784,"")</f>
        <v/>
      </c>
      <c r="E743" s="9" t="str">
        <f>IF(B743&lt;CutOffDate,"",IF('Agility Record Sheet'!F784="Agility",'Agility Record Sheet'!K784,""))</f>
        <v/>
      </c>
      <c r="F743" s="9" t="str">
        <f>IF(B743&lt;CutOffDate,"",IF('Agility Record Sheet'!F784="Jumping",'Agility Record Sheet'!K784,""))</f>
        <v/>
      </c>
    </row>
    <row r="744" spans="2:6" ht="14.25" customHeight="1" x14ac:dyDescent="0.35">
      <c r="B744" s="8" t="str">
        <f>IF('Agility Record Sheet'!B785="","",'Agility Record Sheet'!B785)</f>
        <v/>
      </c>
      <c r="C744" s="9" t="str">
        <f>IF('Agility Record Sheet'!F785="Agility",'Agility Record Sheet'!K785,"")</f>
        <v/>
      </c>
      <c r="D744" s="9" t="str">
        <f>IF('Agility Record Sheet'!F785="Jumping",'Agility Record Sheet'!K785,"")</f>
        <v/>
      </c>
      <c r="E744" s="9" t="str">
        <f>IF(B744&lt;CutOffDate,"",IF('Agility Record Sheet'!F785="Agility",'Agility Record Sheet'!K785,""))</f>
        <v/>
      </c>
      <c r="F744" s="9" t="str">
        <f>IF(B744&lt;CutOffDate,"",IF('Agility Record Sheet'!F785="Jumping",'Agility Record Sheet'!K785,""))</f>
        <v/>
      </c>
    </row>
    <row r="745" spans="2:6" ht="14.25" customHeight="1" x14ac:dyDescent="0.35">
      <c r="B745" s="8" t="str">
        <f>IF('Agility Record Sheet'!B786="","",'Agility Record Sheet'!B786)</f>
        <v/>
      </c>
      <c r="C745" s="9" t="str">
        <f>IF('Agility Record Sheet'!F786="Agility",'Agility Record Sheet'!K786,"")</f>
        <v/>
      </c>
      <c r="D745" s="9" t="str">
        <f>IF('Agility Record Sheet'!F786="Jumping",'Agility Record Sheet'!K786,"")</f>
        <v/>
      </c>
      <c r="E745" s="9" t="str">
        <f>IF(B745&lt;CutOffDate,"",IF('Agility Record Sheet'!F786="Agility",'Agility Record Sheet'!K786,""))</f>
        <v/>
      </c>
      <c r="F745" s="9" t="str">
        <f>IF(B745&lt;CutOffDate,"",IF('Agility Record Sheet'!F786="Jumping",'Agility Record Sheet'!K786,""))</f>
        <v/>
      </c>
    </row>
    <row r="746" spans="2:6" ht="14.25" customHeight="1" x14ac:dyDescent="0.35">
      <c r="B746" s="8" t="str">
        <f>IF('Agility Record Sheet'!B787="","",'Agility Record Sheet'!B787)</f>
        <v/>
      </c>
      <c r="C746" s="9" t="str">
        <f>IF('Agility Record Sheet'!F787="Agility",'Agility Record Sheet'!K787,"")</f>
        <v/>
      </c>
      <c r="D746" s="9" t="str">
        <f>IF('Agility Record Sheet'!F787="Jumping",'Agility Record Sheet'!K787,"")</f>
        <v/>
      </c>
      <c r="E746" s="9" t="str">
        <f>IF(B746&lt;CutOffDate,"",IF('Agility Record Sheet'!F787="Agility",'Agility Record Sheet'!K787,""))</f>
        <v/>
      </c>
      <c r="F746" s="9" t="str">
        <f>IF(B746&lt;CutOffDate,"",IF('Agility Record Sheet'!F787="Jumping",'Agility Record Sheet'!K787,""))</f>
        <v/>
      </c>
    </row>
    <row r="747" spans="2:6" ht="14.25" customHeight="1" x14ac:dyDescent="0.35">
      <c r="B747" s="8" t="str">
        <f>IF('Agility Record Sheet'!B788="","",'Agility Record Sheet'!B788)</f>
        <v/>
      </c>
      <c r="C747" s="9" t="str">
        <f>IF('Agility Record Sheet'!F788="Agility",'Agility Record Sheet'!K788,"")</f>
        <v/>
      </c>
      <c r="D747" s="9" t="str">
        <f>IF('Agility Record Sheet'!F788="Jumping",'Agility Record Sheet'!K788,"")</f>
        <v/>
      </c>
      <c r="E747" s="9" t="str">
        <f>IF(B747&lt;CutOffDate,"",IF('Agility Record Sheet'!F788="Agility",'Agility Record Sheet'!K788,""))</f>
        <v/>
      </c>
      <c r="F747" s="9" t="str">
        <f>IF(B747&lt;CutOffDate,"",IF('Agility Record Sheet'!F788="Jumping",'Agility Record Sheet'!K788,""))</f>
        <v/>
      </c>
    </row>
    <row r="748" spans="2:6" ht="14.25" customHeight="1" x14ac:dyDescent="0.35">
      <c r="B748" s="8" t="str">
        <f>IF('Agility Record Sheet'!B789="","",'Agility Record Sheet'!B789)</f>
        <v/>
      </c>
      <c r="C748" s="9" t="str">
        <f>IF('Agility Record Sheet'!F789="Agility",'Agility Record Sheet'!K789,"")</f>
        <v/>
      </c>
      <c r="D748" s="9" t="str">
        <f>IF('Agility Record Sheet'!F789="Jumping",'Agility Record Sheet'!K789,"")</f>
        <v/>
      </c>
      <c r="E748" s="9" t="str">
        <f>IF(B748&lt;CutOffDate,"",IF('Agility Record Sheet'!F789="Agility",'Agility Record Sheet'!K789,""))</f>
        <v/>
      </c>
      <c r="F748" s="9" t="str">
        <f>IF(B748&lt;CutOffDate,"",IF('Agility Record Sheet'!F789="Jumping",'Agility Record Sheet'!K789,""))</f>
        <v/>
      </c>
    </row>
    <row r="749" spans="2:6" ht="14.25" customHeight="1" x14ac:dyDescent="0.35">
      <c r="B749" s="8" t="str">
        <f>IF('Agility Record Sheet'!B790="","",'Agility Record Sheet'!B790)</f>
        <v/>
      </c>
      <c r="C749" s="9" t="str">
        <f>IF('Agility Record Sheet'!F790="Agility",'Agility Record Sheet'!K790,"")</f>
        <v/>
      </c>
      <c r="D749" s="9" t="str">
        <f>IF('Agility Record Sheet'!F790="Jumping",'Agility Record Sheet'!K790,"")</f>
        <v/>
      </c>
      <c r="E749" s="9" t="str">
        <f>IF(B749&lt;CutOffDate,"",IF('Agility Record Sheet'!F790="Agility",'Agility Record Sheet'!K790,""))</f>
        <v/>
      </c>
      <c r="F749" s="9" t="str">
        <f>IF(B749&lt;CutOffDate,"",IF('Agility Record Sheet'!F790="Jumping",'Agility Record Sheet'!K790,""))</f>
        <v/>
      </c>
    </row>
    <row r="750" spans="2:6" ht="14.25" customHeight="1" x14ac:dyDescent="0.35">
      <c r="B750" s="8" t="str">
        <f>IF('Agility Record Sheet'!B791="","",'Agility Record Sheet'!B791)</f>
        <v/>
      </c>
      <c r="C750" s="9" t="str">
        <f>IF('Agility Record Sheet'!F791="Agility",'Agility Record Sheet'!K791,"")</f>
        <v/>
      </c>
      <c r="D750" s="9" t="str">
        <f>IF('Agility Record Sheet'!F791="Jumping",'Agility Record Sheet'!K791,"")</f>
        <v/>
      </c>
      <c r="E750" s="9" t="str">
        <f>IF(B750&lt;CutOffDate,"",IF('Agility Record Sheet'!F791="Agility",'Agility Record Sheet'!K791,""))</f>
        <v/>
      </c>
      <c r="F750" s="9" t="str">
        <f>IF(B750&lt;CutOffDate,"",IF('Agility Record Sheet'!F791="Jumping",'Agility Record Sheet'!K791,""))</f>
        <v/>
      </c>
    </row>
    <row r="751" spans="2:6" ht="14.25" customHeight="1" x14ac:dyDescent="0.35">
      <c r="B751" s="8" t="str">
        <f>IF('Agility Record Sheet'!B792="","",'Agility Record Sheet'!B792)</f>
        <v/>
      </c>
      <c r="C751" s="9" t="str">
        <f>IF('Agility Record Sheet'!F792="Agility",'Agility Record Sheet'!K792,"")</f>
        <v/>
      </c>
      <c r="D751" s="9" t="str">
        <f>IF('Agility Record Sheet'!F792="Jumping",'Agility Record Sheet'!K792,"")</f>
        <v/>
      </c>
      <c r="E751" s="9" t="str">
        <f>IF(B751&lt;CutOffDate,"",IF('Agility Record Sheet'!F792="Agility",'Agility Record Sheet'!K792,""))</f>
        <v/>
      </c>
      <c r="F751" s="9" t="str">
        <f>IF(B751&lt;CutOffDate,"",IF('Agility Record Sheet'!F792="Jumping",'Agility Record Sheet'!K792,""))</f>
        <v/>
      </c>
    </row>
    <row r="752" spans="2:6" ht="14.25" customHeight="1" x14ac:dyDescent="0.35">
      <c r="B752" s="8" t="str">
        <f>IF('Agility Record Sheet'!B793="","",'Agility Record Sheet'!B793)</f>
        <v/>
      </c>
      <c r="C752" s="9" t="str">
        <f>IF('Agility Record Sheet'!F793="Agility",'Agility Record Sheet'!K793,"")</f>
        <v/>
      </c>
      <c r="D752" s="9" t="str">
        <f>IF('Agility Record Sheet'!F793="Jumping",'Agility Record Sheet'!K793,"")</f>
        <v/>
      </c>
      <c r="E752" s="9" t="str">
        <f>IF(B752&lt;CutOffDate,"",IF('Agility Record Sheet'!F793="Agility",'Agility Record Sheet'!K793,""))</f>
        <v/>
      </c>
      <c r="F752" s="9" t="str">
        <f>IF(B752&lt;CutOffDate,"",IF('Agility Record Sheet'!F793="Jumping",'Agility Record Sheet'!K793,""))</f>
        <v/>
      </c>
    </row>
    <row r="753" spans="2:6" ht="14.25" customHeight="1" x14ac:dyDescent="0.35">
      <c r="B753" s="8" t="str">
        <f>IF('Agility Record Sheet'!B794="","",'Agility Record Sheet'!B794)</f>
        <v/>
      </c>
      <c r="C753" s="9" t="str">
        <f>IF('Agility Record Sheet'!F794="Agility",'Agility Record Sheet'!K794,"")</f>
        <v/>
      </c>
      <c r="D753" s="9" t="str">
        <f>IF('Agility Record Sheet'!F794="Jumping",'Agility Record Sheet'!K794,"")</f>
        <v/>
      </c>
      <c r="E753" s="9" t="str">
        <f>IF(B753&lt;CutOffDate,"",IF('Agility Record Sheet'!F794="Agility",'Agility Record Sheet'!K794,""))</f>
        <v/>
      </c>
      <c r="F753" s="9" t="str">
        <f>IF(B753&lt;CutOffDate,"",IF('Agility Record Sheet'!F794="Jumping",'Agility Record Sheet'!K794,""))</f>
        <v/>
      </c>
    </row>
    <row r="754" spans="2:6" ht="14.25" customHeight="1" x14ac:dyDescent="0.35">
      <c r="B754" s="8" t="str">
        <f>IF('Agility Record Sheet'!B795="","",'Agility Record Sheet'!B795)</f>
        <v/>
      </c>
      <c r="C754" s="9" t="str">
        <f>IF('Agility Record Sheet'!F795="Agility",'Agility Record Sheet'!K795,"")</f>
        <v/>
      </c>
      <c r="D754" s="9" t="str">
        <f>IF('Agility Record Sheet'!F795="Jumping",'Agility Record Sheet'!K795,"")</f>
        <v/>
      </c>
      <c r="E754" s="9" t="str">
        <f>IF(B754&lt;CutOffDate,"",IF('Agility Record Sheet'!F795="Agility",'Agility Record Sheet'!K795,""))</f>
        <v/>
      </c>
      <c r="F754" s="9" t="str">
        <f>IF(B754&lt;CutOffDate,"",IF('Agility Record Sheet'!F795="Jumping",'Agility Record Sheet'!K795,""))</f>
        <v/>
      </c>
    </row>
    <row r="755" spans="2:6" ht="14.25" customHeight="1" x14ac:dyDescent="0.35">
      <c r="B755" s="8" t="str">
        <f>IF('Agility Record Sheet'!B796="","",'Agility Record Sheet'!B796)</f>
        <v/>
      </c>
      <c r="C755" s="9" t="str">
        <f>IF('Agility Record Sheet'!F796="Agility",'Agility Record Sheet'!K796,"")</f>
        <v/>
      </c>
      <c r="D755" s="9" t="str">
        <f>IF('Agility Record Sheet'!F796="Jumping",'Agility Record Sheet'!K796,"")</f>
        <v/>
      </c>
      <c r="E755" s="9" t="str">
        <f>IF(B755&lt;CutOffDate,"",IF('Agility Record Sheet'!F796="Agility",'Agility Record Sheet'!K796,""))</f>
        <v/>
      </c>
      <c r="F755" s="9" t="str">
        <f>IF(B755&lt;CutOffDate,"",IF('Agility Record Sheet'!F796="Jumping",'Agility Record Sheet'!K796,""))</f>
        <v/>
      </c>
    </row>
    <row r="756" spans="2:6" ht="14.25" customHeight="1" x14ac:dyDescent="0.35">
      <c r="B756" s="8" t="str">
        <f>IF('Agility Record Sheet'!B797="","",'Agility Record Sheet'!B797)</f>
        <v/>
      </c>
      <c r="C756" s="9" t="str">
        <f>IF('Agility Record Sheet'!F797="Agility",'Agility Record Sheet'!K797,"")</f>
        <v/>
      </c>
      <c r="D756" s="9" t="str">
        <f>IF('Agility Record Sheet'!F797="Jumping",'Agility Record Sheet'!K797,"")</f>
        <v/>
      </c>
      <c r="E756" s="9" t="str">
        <f>IF(B756&lt;CutOffDate,"",IF('Agility Record Sheet'!F797="Agility",'Agility Record Sheet'!K797,""))</f>
        <v/>
      </c>
      <c r="F756" s="9" t="str">
        <f>IF(B756&lt;CutOffDate,"",IF('Agility Record Sheet'!F797="Jumping",'Agility Record Sheet'!K797,""))</f>
        <v/>
      </c>
    </row>
    <row r="757" spans="2:6" ht="14.25" customHeight="1" x14ac:dyDescent="0.35">
      <c r="B757" s="8" t="str">
        <f>IF('Agility Record Sheet'!B798="","",'Agility Record Sheet'!B798)</f>
        <v/>
      </c>
      <c r="C757" s="9" t="str">
        <f>IF('Agility Record Sheet'!F798="Agility",'Agility Record Sheet'!K798,"")</f>
        <v/>
      </c>
      <c r="D757" s="9" t="str">
        <f>IF('Agility Record Sheet'!F798="Jumping",'Agility Record Sheet'!K798,"")</f>
        <v/>
      </c>
      <c r="E757" s="9" t="str">
        <f>IF(B757&lt;CutOffDate,"",IF('Agility Record Sheet'!F798="Agility",'Agility Record Sheet'!K798,""))</f>
        <v/>
      </c>
      <c r="F757" s="9" t="str">
        <f>IF(B757&lt;CutOffDate,"",IF('Agility Record Sheet'!F798="Jumping",'Agility Record Sheet'!K798,""))</f>
        <v/>
      </c>
    </row>
    <row r="758" spans="2:6" ht="14.25" customHeight="1" x14ac:dyDescent="0.35">
      <c r="B758" s="8" t="str">
        <f>IF('Agility Record Sheet'!B799="","",'Agility Record Sheet'!B799)</f>
        <v/>
      </c>
      <c r="C758" s="9" t="str">
        <f>IF('Agility Record Sheet'!F799="Agility",'Agility Record Sheet'!K799,"")</f>
        <v/>
      </c>
      <c r="D758" s="9" t="str">
        <f>IF('Agility Record Sheet'!F799="Jumping",'Agility Record Sheet'!K799,"")</f>
        <v/>
      </c>
      <c r="E758" s="9" t="str">
        <f>IF(B758&lt;CutOffDate,"",IF('Agility Record Sheet'!F799="Agility",'Agility Record Sheet'!K799,""))</f>
        <v/>
      </c>
      <c r="F758" s="9" t="str">
        <f>IF(B758&lt;CutOffDate,"",IF('Agility Record Sheet'!F799="Jumping",'Agility Record Sheet'!K799,""))</f>
        <v/>
      </c>
    </row>
    <row r="759" spans="2:6" ht="14.25" customHeight="1" x14ac:dyDescent="0.35">
      <c r="B759" s="8" t="str">
        <f>IF('Agility Record Sheet'!B800="","",'Agility Record Sheet'!B800)</f>
        <v/>
      </c>
      <c r="C759" s="9" t="str">
        <f>IF('Agility Record Sheet'!F800="Agility",'Agility Record Sheet'!K800,"")</f>
        <v/>
      </c>
      <c r="D759" s="9" t="str">
        <f>IF('Agility Record Sheet'!F800="Jumping",'Agility Record Sheet'!K800,"")</f>
        <v/>
      </c>
      <c r="E759" s="9" t="str">
        <f>IF(B759&lt;CutOffDate,"",IF('Agility Record Sheet'!F800="Agility",'Agility Record Sheet'!K800,""))</f>
        <v/>
      </c>
      <c r="F759" s="9" t="str">
        <f>IF(B759&lt;CutOffDate,"",IF('Agility Record Sheet'!F800="Jumping",'Agility Record Sheet'!K800,""))</f>
        <v/>
      </c>
    </row>
    <row r="760" spans="2:6" ht="14.25" customHeight="1" x14ac:dyDescent="0.35">
      <c r="B760" s="8" t="str">
        <f>IF('Agility Record Sheet'!B801="","",'Agility Record Sheet'!B801)</f>
        <v/>
      </c>
      <c r="C760" s="9" t="str">
        <f>IF('Agility Record Sheet'!F801="Agility",'Agility Record Sheet'!K801,"")</f>
        <v/>
      </c>
      <c r="D760" s="9" t="str">
        <f>IF('Agility Record Sheet'!F801="Jumping",'Agility Record Sheet'!K801,"")</f>
        <v/>
      </c>
      <c r="E760" s="9" t="str">
        <f>IF(B760&lt;CutOffDate,"",IF('Agility Record Sheet'!F801="Agility",'Agility Record Sheet'!K801,""))</f>
        <v/>
      </c>
      <c r="F760" s="9" t="str">
        <f>IF(B760&lt;CutOffDate,"",IF('Agility Record Sheet'!F801="Jumping",'Agility Record Sheet'!K801,""))</f>
        <v/>
      </c>
    </row>
    <row r="761" spans="2:6" ht="14.25" customHeight="1" x14ac:dyDescent="0.35">
      <c r="B761" s="8" t="str">
        <f>IF('Agility Record Sheet'!B802="","",'Agility Record Sheet'!B802)</f>
        <v/>
      </c>
      <c r="C761" s="9" t="str">
        <f>IF('Agility Record Sheet'!F802="Agility",'Agility Record Sheet'!K802,"")</f>
        <v/>
      </c>
      <c r="D761" s="9" t="str">
        <f>IF('Agility Record Sheet'!F802="Jumping",'Agility Record Sheet'!K802,"")</f>
        <v/>
      </c>
      <c r="E761" s="9" t="str">
        <f>IF(B761&lt;CutOffDate,"",IF('Agility Record Sheet'!F802="Agility",'Agility Record Sheet'!K802,""))</f>
        <v/>
      </c>
      <c r="F761" s="9" t="str">
        <f>IF(B761&lt;CutOffDate,"",IF('Agility Record Sheet'!F802="Jumping",'Agility Record Sheet'!K802,""))</f>
        <v/>
      </c>
    </row>
    <row r="762" spans="2:6" ht="14.25" customHeight="1" x14ac:dyDescent="0.35">
      <c r="B762" s="8" t="str">
        <f>IF('Agility Record Sheet'!B803="","",'Agility Record Sheet'!B803)</f>
        <v/>
      </c>
      <c r="C762" s="9" t="str">
        <f>IF('Agility Record Sheet'!F803="Agility",'Agility Record Sheet'!K803,"")</f>
        <v/>
      </c>
      <c r="D762" s="9" t="str">
        <f>IF('Agility Record Sheet'!F803="Jumping",'Agility Record Sheet'!K803,"")</f>
        <v/>
      </c>
      <c r="E762" s="9" t="str">
        <f>IF(B762&lt;CutOffDate,"",IF('Agility Record Sheet'!F803="Agility",'Agility Record Sheet'!K803,""))</f>
        <v/>
      </c>
      <c r="F762" s="9" t="str">
        <f>IF(B762&lt;CutOffDate,"",IF('Agility Record Sheet'!F803="Jumping",'Agility Record Sheet'!K803,""))</f>
        <v/>
      </c>
    </row>
    <row r="763" spans="2:6" ht="14.25" customHeight="1" x14ac:dyDescent="0.35">
      <c r="B763" s="8" t="str">
        <f>IF('Agility Record Sheet'!B804="","",'Agility Record Sheet'!B804)</f>
        <v/>
      </c>
      <c r="C763" s="9" t="str">
        <f>IF('Agility Record Sheet'!F804="Agility",'Agility Record Sheet'!K804,"")</f>
        <v/>
      </c>
      <c r="D763" s="9" t="str">
        <f>IF('Agility Record Sheet'!F804="Jumping",'Agility Record Sheet'!K804,"")</f>
        <v/>
      </c>
      <c r="E763" s="9" t="str">
        <f>IF(B763&lt;CutOffDate,"",IF('Agility Record Sheet'!F804="Agility",'Agility Record Sheet'!K804,""))</f>
        <v/>
      </c>
      <c r="F763" s="9" t="str">
        <f>IF(B763&lt;CutOffDate,"",IF('Agility Record Sheet'!F804="Jumping",'Agility Record Sheet'!K804,""))</f>
        <v/>
      </c>
    </row>
    <row r="764" spans="2:6" ht="14.25" customHeight="1" x14ac:dyDescent="0.35">
      <c r="B764" s="8" t="str">
        <f>IF('Agility Record Sheet'!B805="","",'Agility Record Sheet'!B805)</f>
        <v/>
      </c>
      <c r="C764" s="9" t="str">
        <f>IF('Agility Record Sheet'!F805="Agility",'Agility Record Sheet'!K805,"")</f>
        <v/>
      </c>
      <c r="D764" s="9" t="str">
        <f>IF('Agility Record Sheet'!F805="Jumping",'Agility Record Sheet'!K805,"")</f>
        <v/>
      </c>
      <c r="E764" s="9" t="str">
        <f>IF(B764&lt;CutOffDate,"",IF('Agility Record Sheet'!F805="Agility",'Agility Record Sheet'!K805,""))</f>
        <v/>
      </c>
      <c r="F764" s="9" t="str">
        <f>IF(B764&lt;CutOffDate,"",IF('Agility Record Sheet'!F805="Jumping",'Agility Record Sheet'!K805,""))</f>
        <v/>
      </c>
    </row>
    <row r="765" spans="2:6" ht="14.25" customHeight="1" x14ac:dyDescent="0.35">
      <c r="B765" s="8" t="str">
        <f>IF('Agility Record Sheet'!B806="","",'Agility Record Sheet'!B806)</f>
        <v/>
      </c>
      <c r="C765" s="9" t="str">
        <f>IF('Agility Record Sheet'!F806="Agility",'Agility Record Sheet'!K806,"")</f>
        <v/>
      </c>
      <c r="D765" s="9" t="str">
        <f>IF('Agility Record Sheet'!F806="Jumping",'Agility Record Sheet'!K806,"")</f>
        <v/>
      </c>
      <c r="E765" s="9" t="str">
        <f>IF(B765&lt;CutOffDate,"",IF('Agility Record Sheet'!F806="Agility",'Agility Record Sheet'!K806,""))</f>
        <v/>
      </c>
      <c r="F765" s="9" t="str">
        <f>IF(B765&lt;CutOffDate,"",IF('Agility Record Sheet'!F806="Jumping",'Agility Record Sheet'!K806,""))</f>
        <v/>
      </c>
    </row>
    <row r="766" spans="2:6" ht="14.25" customHeight="1" x14ac:dyDescent="0.35">
      <c r="B766" s="8" t="str">
        <f>IF('Agility Record Sheet'!B807="","",'Agility Record Sheet'!B807)</f>
        <v/>
      </c>
      <c r="C766" s="9" t="str">
        <f>IF('Agility Record Sheet'!F807="Agility",'Agility Record Sheet'!K807,"")</f>
        <v/>
      </c>
      <c r="D766" s="9" t="str">
        <f>IF('Agility Record Sheet'!F807="Jumping",'Agility Record Sheet'!K807,"")</f>
        <v/>
      </c>
      <c r="E766" s="9" t="str">
        <f>IF(B766&lt;CutOffDate,"",IF('Agility Record Sheet'!F807="Agility",'Agility Record Sheet'!K807,""))</f>
        <v/>
      </c>
      <c r="F766" s="9" t="str">
        <f>IF(B766&lt;CutOffDate,"",IF('Agility Record Sheet'!F807="Jumping",'Agility Record Sheet'!K807,""))</f>
        <v/>
      </c>
    </row>
    <row r="767" spans="2:6" ht="14.25" customHeight="1" x14ac:dyDescent="0.35">
      <c r="B767" s="8" t="str">
        <f>IF('Agility Record Sheet'!B808="","",'Agility Record Sheet'!B808)</f>
        <v/>
      </c>
      <c r="C767" s="9" t="str">
        <f>IF('Agility Record Sheet'!F808="Agility",'Agility Record Sheet'!K808,"")</f>
        <v/>
      </c>
      <c r="D767" s="9" t="str">
        <f>IF('Agility Record Sheet'!F808="Jumping",'Agility Record Sheet'!K808,"")</f>
        <v/>
      </c>
      <c r="E767" s="9" t="str">
        <f>IF(B767&lt;CutOffDate,"",IF('Agility Record Sheet'!F808="Agility",'Agility Record Sheet'!K808,""))</f>
        <v/>
      </c>
      <c r="F767" s="9" t="str">
        <f>IF(B767&lt;CutOffDate,"",IF('Agility Record Sheet'!F808="Jumping",'Agility Record Sheet'!K808,""))</f>
        <v/>
      </c>
    </row>
    <row r="768" spans="2:6" ht="14.25" customHeight="1" x14ac:dyDescent="0.35">
      <c r="B768" s="8" t="str">
        <f>IF('Agility Record Sheet'!B809="","",'Agility Record Sheet'!B809)</f>
        <v/>
      </c>
      <c r="C768" s="9" t="str">
        <f>IF('Agility Record Sheet'!F809="Agility",'Agility Record Sheet'!K809,"")</f>
        <v/>
      </c>
      <c r="D768" s="9" t="str">
        <f>IF('Agility Record Sheet'!F809="Jumping",'Agility Record Sheet'!K809,"")</f>
        <v/>
      </c>
      <c r="E768" s="9" t="str">
        <f>IF(B768&lt;CutOffDate,"",IF('Agility Record Sheet'!F809="Agility",'Agility Record Sheet'!K809,""))</f>
        <v/>
      </c>
      <c r="F768" s="9" t="str">
        <f>IF(B768&lt;CutOffDate,"",IF('Agility Record Sheet'!F809="Jumping",'Agility Record Sheet'!K809,""))</f>
        <v/>
      </c>
    </row>
    <row r="769" spans="2:6" ht="14.25" customHeight="1" x14ac:dyDescent="0.35">
      <c r="B769" s="8" t="str">
        <f>IF('Agility Record Sheet'!B810="","",'Agility Record Sheet'!B810)</f>
        <v/>
      </c>
      <c r="C769" s="9" t="str">
        <f>IF('Agility Record Sheet'!F810="Agility",'Agility Record Sheet'!K810,"")</f>
        <v/>
      </c>
      <c r="D769" s="9" t="str">
        <f>IF('Agility Record Sheet'!F810="Jumping",'Agility Record Sheet'!K810,"")</f>
        <v/>
      </c>
      <c r="E769" s="9" t="str">
        <f>IF(B769&lt;CutOffDate,"",IF('Agility Record Sheet'!F810="Agility",'Agility Record Sheet'!K810,""))</f>
        <v/>
      </c>
      <c r="F769" s="9" t="str">
        <f>IF(B769&lt;CutOffDate,"",IF('Agility Record Sheet'!F810="Jumping",'Agility Record Sheet'!K810,""))</f>
        <v/>
      </c>
    </row>
    <row r="770" spans="2:6" ht="14.25" customHeight="1" x14ac:dyDescent="0.35">
      <c r="B770" s="8" t="str">
        <f>IF('Agility Record Sheet'!B811="","",'Agility Record Sheet'!B811)</f>
        <v/>
      </c>
      <c r="C770" s="9" t="str">
        <f>IF('Agility Record Sheet'!F811="Agility",'Agility Record Sheet'!K811,"")</f>
        <v/>
      </c>
      <c r="D770" s="9" t="str">
        <f>IF('Agility Record Sheet'!F811="Jumping",'Agility Record Sheet'!K811,"")</f>
        <v/>
      </c>
      <c r="E770" s="9" t="str">
        <f>IF(B770&lt;CutOffDate,"",IF('Agility Record Sheet'!F811="Agility",'Agility Record Sheet'!K811,""))</f>
        <v/>
      </c>
      <c r="F770" s="9" t="str">
        <f>IF(B770&lt;CutOffDate,"",IF('Agility Record Sheet'!F811="Jumping",'Agility Record Sheet'!K811,""))</f>
        <v/>
      </c>
    </row>
    <row r="771" spans="2:6" ht="14.25" customHeight="1" x14ac:dyDescent="0.35">
      <c r="B771" s="8" t="str">
        <f>IF('Agility Record Sheet'!B812="","",'Agility Record Sheet'!B812)</f>
        <v/>
      </c>
      <c r="C771" s="9" t="str">
        <f>IF('Agility Record Sheet'!F812="Agility",'Agility Record Sheet'!K812,"")</f>
        <v/>
      </c>
      <c r="D771" s="9" t="str">
        <f>IF('Agility Record Sheet'!F812="Jumping",'Agility Record Sheet'!K812,"")</f>
        <v/>
      </c>
      <c r="E771" s="9" t="str">
        <f>IF(B771&lt;CutOffDate,"",IF('Agility Record Sheet'!F812="Agility",'Agility Record Sheet'!K812,""))</f>
        <v/>
      </c>
      <c r="F771" s="9" t="str">
        <f>IF(B771&lt;CutOffDate,"",IF('Agility Record Sheet'!F812="Jumping",'Agility Record Sheet'!K812,""))</f>
        <v/>
      </c>
    </row>
    <row r="772" spans="2:6" ht="14.25" customHeight="1" x14ac:dyDescent="0.35">
      <c r="B772" s="8" t="str">
        <f>IF('Agility Record Sheet'!B813="","",'Agility Record Sheet'!B813)</f>
        <v/>
      </c>
      <c r="C772" s="9" t="str">
        <f>IF('Agility Record Sheet'!F813="Agility",'Agility Record Sheet'!K813,"")</f>
        <v/>
      </c>
      <c r="D772" s="9" t="str">
        <f>IF('Agility Record Sheet'!F813="Jumping",'Agility Record Sheet'!K813,"")</f>
        <v/>
      </c>
      <c r="E772" s="9" t="str">
        <f>IF(B772&lt;CutOffDate,"",IF('Agility Record Sheet'!F813="Agility",'Agility Record Sheet'!K813,""))</f>
        <v/>
      </c>
      <c r="F772" s="9" t="str">
        <f>IF(B772&lt;CutOffDate,"",IF('Agility Record Sheet'!F813="Jumping",'Agility Record Sheet'!K813,""))</f>
        <v/>
      </c>
    </row>
    <row r="773" spans="2:6" ht="14.25" customHeight="1" x14ac:dyDescent="0.35">
      <c r="B773" s="8" t="str">
        <f>IF('Agility Record Sheet'!B814="","",'Agility Record Sheet'!B814)</f>
        <v/>
      </c>
      <c r="C773" s="9" t="str">
        <f>IF('Agility Record Sheet'!F814="Agility",'Agility Record Sheet'!K814,"")</f>
        <v/>
      </c>
      <c r="D773" s="9" t="str">
        <f>IF('Agility Record Sheet'!F814="Jumping",'Agility Record Sheet'!K814,"")</f>
        <v/>
      </c>
      <c r="E773" s="9" t="str">
        <f>IF(B773&lt;CutOffDate,"",IF('Agility Record Sheet'!F814="Agility",'Agility Record Sheet'!K814,""))</f>
        <v/>
      </c>
      <c r="F773" s="9" t="str">
        <f>IF(B773&lt;CutOffDate,"",IF('Agility Record Sheet'!F814="Jumping",'Agility Record Sheet'!K814,""))</f>
        <v/>
      </c>
    </row>
    <row r="774" spans="2:6" ht="14.25" customHeight="1" x14ac:dyDescent="0.35">
      <c r="B774" s="8" t="str">
        <f>IF('Agility Record Sheet'!B815="","",'Agility Record Sheet'!B815)</f>
        <v/>
      </c>
      <c r="C774" s="9" t="str">
        <f>IF('Agility Record Sheet'!F815="Agility",'Agility Record Sheet'!K815,"")</f>
        <v/>
      </c>
      <c r="D774" s="9" t="str">
        <f>IF('Agility Record Sheet'!F815="Jumping",'Agility Record Sheet'!K815,"")</f>
        <v/>
      </c>
      <c r="E774" s="9" t="str">
        <f>IF(B774&lt;CutOffDate,"",IF('Agility Record Sheet'!F815="Agility",'Agility Record Sheet'!K815,""))</f>
        <v/>
      </c>
      <c r="F774" s="9" t="str">
        <f>IF(B774&lt;CutOffDate,"",IF('Agility Record Sheet'!F815="Jumping",'Agility Record Sheet'!K815,""))</f>
        <v/>
      </c>
    </row>
    <row r="775" spans="2:6" ht="14.25" customHeight="1" x14ac:dyDescent="0.35">
      <c r="B775" s="8" t="str">
        <f>IF('Agility Record Sheet'!B816="","",'Agility Record Sheet'!B816)</f>
        <v/>
      </c>
      <c r="C775" s="9" t="str">
        <f>IF('Agility Record Sheet'!F816="Agility",'Agility Record Sheet'!K816,"")</f>
        <v/>
      </c>
      <c r="D775" s="9" t="str">
        <f>IF('Agility Record Sheet'!F816="Jumping",'Agility Record Sheet'!K816,"")</f>
        <v/>
      </c>
      <c r="E775" s="9" t="str">
        <f>IF(B775&lt;CutOffDate,"",IF('Agility Record Sheet'!F816="Agility",'Agility Record Sheet'!K816,""))</f>
        <v/>
      </c>
      <c r="F775" s="9" t="str">
        <f>IF(B775&lt;CutOffDate,"",IF('Agility Record Sheet'!F816="Jumping",'Agility Record Sheet'!K816,""))</f>
        <v/>
      </c>
    </row>
    <row r="776" spans="2:6" ht="14.25" customHeight="1" x14ac:dyDescent="0.35">
      <c r="B776" s="8" t="str">
        <f>IF('Agility Record Sheet'!B817="","",'Agility Record Sheet'!B817)</f>
        <v/>
      </c>
      <c r="C776" s="9" t="str">
        <f>IF('Agility Record Sheet'!F817="Agility",'Agility Record Sheet'!K817,"")</f>
        <v/>
      </c>
      <c r="D776" s="9" t="str">
        <f>IF('Agility Record Sheet'!F817="Jumping",'Agility Record Sheet'!K817,"")</f>
        <v/>
      </c>
      <c r="E776" s="9" t="str">
        <f>IF(B776&lt;CutOffDate,"",IF('Agility Record Sheet'!F817="Agility",'Agility Record Sheet'!K817,""))</f>
        <v/>
      </c>
      <c r="F776" s="9" t="str">
        <f>IF(B776&lt;CutOffDate,"",IF('Agility Record Sheet'!F817="Jumping",'Agility Record Sheet'!K817,""))</f>
        <v/>
      </c>
    </row>
    <row r="777" spans="2:6" ht="14.25" customHeight="1" x14ac:dyDescent="0.35">
      <c r="B777" s="8" t="str">
        <f>IF('Agility Record Sheet'!B818="","",'Agility Record Sheet'!B818)</f>
        <v/>
      </c>
      <c r="C777" s="9" t="str">
        <f>IF('Agility Record Sheet'!F818="Agility",'Agility Record Sheet'!K818,"")</f>
        <v/>
      </c>
      <c r="D777" s="9" t="str">
        <f>IF('Agility Record Sheet'!F818="Jumping",'Agility Record Sheet'!K818,"")</f>
        <v/>
      </c>
      <c r="E777" s="9" t="str">
        <f>IF(B777&lt;CutOffDate,"",IF('Agility Record Sheet'!F818="Agility",'Agility Record Sheet'!K818,""))</f>
        <v/>
      </c>
      <c r="F777" s="9" t="str">
        <f>IF(B777&lt;CutOffDate,"",IF('Agility Record Sheet'!F818="Jumping",'Agility Record Sheet'!K818,""))</f>
        <v/>
      </c>
    </row>
    <row r="778" spans="2:6" ht="14.25" customHeight="1" x14ac:dyDescent="0.35">
      <c r="B778" s="8" t="str">
        <f>IF('Agility Record Sheet'!B819="","",'Agility Record Sheet'!B819)</f>
        <v/>
      </c>
      <c r="C778" s="9" t="str">
        <f>IF('Agility Record Sheet'!F819="Agility",'Agility Record Sheet'!K819,"")</f>
        <v/>
      </c>
      <c r="D778" s="9" t="str">
        <f>IF('Agility Record Sheet'!F819="Jumping",'Agility Record Sheet'!K819,"")</f>
        <v/>
      </c>
      <c r="E778" s="9" t="str">
        <f>IF(B778&lt;CutOffDate,"",IF('Agility Record Sheet'!F819="Agility",'Agility Record Sheet'!K819,""))</f>
        <v/>
      </c>
      <c r="F778" s="9" t="str">
        <f>IF(B778&lt;CutOffDate,"",IF('Agility Record Sheet'!F819="Jumping",'Agility Record Sheet'!K819,""))</f>
        <v/>
      </c>
    </row>
    <row r="779" spans="2:6" ht="14.25" customHeight="1" x14ac:dyDescent="0.35">
      <c r="B779" s="8" t="str">
        <f>IF('Agility Record Sheet'!B820="","",'Agility Record Sheet'!B820)</f>
        <v/>
      </c>
      <c r="C779" s="9" t="str">
        <f>IF('Agility Record Sheet'!F820="Agility",'Agility Record Sheet'!K820,"")</f>
        <v/>
      </c>
      <c r="D779" s="9" t="str">
        <f>IF('Agility Record Sheet'!F820="Jumping",'Agility Record Sheet'!K820,"")</f>
        <v/>
      </c>
      <c r="E779" s="9" t="str">
        <f>IF(B779&lt;CutOffDate,"",IF('Agility Record Sheet'!F820="Agility",'Agility Record Sheet'!K820,""))</f>
        <v/>
      </c>
      <c r="F779" s="9" t="str">
        <f>IF(B779&lt;CutOffDate,"",IF('Agility Record Sheet'!F820="Jumping",'Agility Record Sheet'!K820,""))</f>
        <v/>
      </c>
    </row>
    <row r="780" spans="2:6" ht="14.25" customHeight="1" x14ac:dyDescent="0.35">
      <c r="B780" s="8" t="str">
        <f>IF('Agility Record Sheet'!B821="","",'Agility Record Sheet'!B821)</f>
        <v/>
      </c>
      <c r="C780" s="9" t="str">
        <f>IF('Agility Record Sheet'!F821="Agility",'Agility Record Sheet'!K821,"")</f>
        <v/>
      </c>
      <c r="D780" s="9" t="str">
        <f>IF('Agility Record Sheet'!F821="Jumping",'Agility Record Sheet'!K821,"")</f>
        <v/>
      </c>
      <c r="E780" s="9" t="str">
        <f>IF(B780&lt;CutOffDate,"",IF('Agility Record Sheet'!F821="Agility",'Agility Record Sheet'!K821,""))</f>
        <v/>
      </c>
      <c r="F780" s="9" t="str">
        <f>IF(B780&lt;CutOffDate,"",IF('Agility Record Sheet'!F821="Jumping",'Agility Record Sheet'!K821,""))</f>
        <v/>
      </c>
    </row>
    <row r="781" spans="2:6" ht="14.25" customHeight="1" x14ac:dyDescent="0.35">
      <c r="B781" s="8" t="str">
        <f>IF('Agility Record Sheet'!B822="","",'Agility Record Sheet'!B822)</f>
        <v/>
      </c>
      <c r="C781" s="9" t="str">
        <f>IF('Agility Record Sheet'!F822="Agility",'Agility Record Sheet'!K822,"")</f>
        <v/>
      </c>
      <c r="D781" s="9" t="str">
        <f>IF('Agility Record Sheet'!F822="Jumping",'Agility Record Sheet'!K822,"")</f>
        <v/>
      </c>
      <c r="E781" s="9" t="str">
        <f>IF(B781&lt;CutOffDate,"",IF('Agility Record Sheet'!F822="Agility",'Agility Record Sheet'!K822,""))</f>
        <v/>
      </c>
      <c r="F781" s="9" t="str">
        <f>IF(B781&lt;CutOffDate,"",IF('Agility Record Sheet'!F822="Jumping",'Agility Record Sheet'!K822,""))</f>
        <v/>
      </c>
    </row>
    <row r="782" spans="2:6" ht="14.25" customHeight="1" x14ac:dyDescent="0.35">
      <c r="B782" s="8" t="str">
        <f>IF('Agility Record Sheet'!B823="","",'Agility Record Sheet'!B823)</f>
        <v/>
      </c>
      <c r="C782" s="9" t="str">
        <f>IF('Agility Record Sheet'!F823="Agility",'Agility Record Sheet'!K823,"")</f>
        <v/>
      </c>
      <c r="D782" s="9" t="str">
        <f>IF('Agility Record Sheet'!F823="Jumping",'Agility Record Sheet'!K823,"")</f>
        <v/>
      </c>
      <c r="E782" s="9" t="str">
        <f>IF(B782&lt;CutOffDate,"",IF('Agility Record Sheet'!F823="Agility",'Agility Record Sheet'!K823,""))</f>
        <v/>
      </c>
      <c r="F782" s="9" t="str">
        <f>IF(B782&lt;CutOffDate,"",IF('Agility Record Sheet'!F823="Jumping",'Agility Record Sheet'!K823,""))</f>
        <v/>
      </c>
    </row>
    <row r="783" spans="2:6" ht="14.25" customHeight="1" x14ac:dyDescent="0.35">
      <c r="B783" s="8" t="str">
        <f>IF('Agility Record Sheet'!B824="","",'Agility Record Sheet'!B824)</f>
        <v/>
      </c>
      <c r="C783" s="9" t="str">
        <f>IF('Agility Record Sheet'!F824="Agility",'Agility Record Sheet'!K824,"")</f>
        <v/>
      </c>
      <c r="D783" s="9" t="str">
        <f>IF('Agility Record Sheet'!F824="Jumping",'Agility Record Sheet'!K824,"")</f>
        <v/>
      </c>
      <c r="E783" s="9" t="str">
        <f>IF(B783&lt;CutOffDate,"",IF('Agility Record Sheet'!F824="Agility",'Agility Record Sheet'!K824,""))</f>
        <v/>
      </c>
      <c r="F783" s="9" t="str">
        <f>IF(B783&lt;CutOffDate,"",IF('Agility Record Sheet'!F824="Jumping",'Agility Record Sheet'!K824,""))</f>
        <v/>
      </c>
    </row>
    <row r="784" spans="2:6" ht="14.25" customHeight="1" x14ac:dyDescent="0.35">
      <c r="B784" s="8" t="str">
        <f>IF('Agility Record Sheet'!B825="","",'Agility Record Sheet'!B825)</f>
        <v/>
      </c>
      <c r="C784" s="9" t="str">
        <f>IF('Agility Record Sheet'!F825="Agility",'Agility Record Sheet'!K825,"")</f>
        <v/>
      </c>
      <c r="D784" s="9" t="str">
        <f>IF('Agility Record Sheet'!F825="Jumping",'Agility Record Sheet'!K825,"")</f>
        <v/>
      </c>
      <c r="E784" s="9" t="str">
        <f>IF(B784&lt;CutOffDate,"",IF('Agility Record Sheet'!F825="Agility",'Agility Record Sheet'!K825,""))</f>
        <v/>
      </c>
      <c r="F784" s="9" t="str">
        <f>IF(B784&lt;CutOffDate,"",IF('Agility Record Sheet'!F825="Jumping",'Agility Record Sheet'!K825,""))</f>
        <v/>
      </c>
    </row>
    <row r="785" spans="2:6" ht="14.25" customHeight="1" x14ac:dyDescent="0.35">
      <c r="B785" s="8" t="str">
        <f>IF('Agility Record Sheet'!B826="","",'Agility Record Sheet'!B826)</f>
        <v/>
      </c>
      <c r="C785" s="9" t="str">
        <f>IF('Agility Record Sheet'!F826="Agility",'Agility Record Sheet'!K826,"")</f>
        <v/>
      </c>
      <c r="D785" s="9" t="str">
        <f>IF('Agility Record Sheet'!F826="Jumping",'Agility Record Sheet'!K826,"")</f>
        <v/>
      </c>
      <c r="E785" s="9" t="str">
        <f>IF(B785&lt;CutOffDate,"",IF('Agility Record Sheet'!F826="Agility",'Agility Record Sheet'!K826,""))</f>
        <v/>
      </c>
      <c r="F785" s="9" t="str">
        <f>IF(B785&lt;CutOffDate,"",IF('Agility Record Sheet'!F826="Jumping",'Agility Record Sheet'!K826,""))</f>
        <v/>
      </c>
    </row>
    <row r="786" spans="2:6" ht="14.25" customHeight="1" x14ac:dyDescent="0.35">
      <c r="B786" s="8" t="str">
        <f>IF('Agility Record Sheet'!B827="","",'Agility Record Sheet'!B827)</f>
        <v/>
      </c>
      <c r="C786" s="9" t="str">
        <f>IF('Agility Record Sheet'!F827="Agility",'Agility Record Sheet'!K827,"")</f>
        <v/>
      </c>
      <c r="D786" s="9" t="str">
        <f>IF('Agility Record Sheet'!F827="Jumping",'Agility Record Sheet'!K827,"")</f>
        <v/>
      </c>
      <c r="E786" s="9" t="str">
        <f>IF(B786&lt;CutOffDate,"",IF('Agility Record Sheet'!F827="Agility",'Agility Record Sheet'!K827,""))</f>
        <v/>
      </c>
      <c r="F786" s="9" t="str">
        <f>IF(B786&lt;CutOffDate,"",IF('Agility Record Sheet'!F827="Jumping",'Agility Record Sheet'!K827,""))</f>
        <v/>
      </c>
    </row>
    <row r="787" spans="2:6" ht="14.25" customHeight="1" x14ac:dyDescent="0.35">
      <c r="B787" s="8" t="str">
        <f>IF('Agility Record Sheet'!B828="","",'Agility Record Sheet'!B828)</f>
        <v/>
      </c>
      <c r="C787" s="9" t="str">
        <f>IF('Agility Record Sheet'!F828="Agility",'Agility Record Sheet'!K828,"")</f>
        <v/>
      </c>
      <c r="D787" s="9" t="str">
        <f>IF('Agility Record Sheet'!F828="Jumping",'Agility Record Sheet'!K828,"")</f>
        <v/>
      </c>
      <c r="E787" s="9" t="str">
        <f>IF(B787&lt;CutOffDate,"",IF('Agility Record Sheet'!F828="Agility",'Agility Record Sheet'!K828,""))</f>
        <v/>
      </c>
      <c r="F787" s="9" t="str">
        <f>IF(B787&lt;CutOffDate,"",IF('Agility Record Sheet'!F828="Jumping",'Agility Record Sheet'!K828,""))</f>
        <v/>
      </c>
    </row>
    <row r="788" spans="2:6" ht="14.25" customHeight="1" x14ac:dyDescent="0.35">
      <c r="B788" s="8" t="str">
        <f>IF('Agility Record Sheet'!B829="","",'Agility Record Sheet'!B829)</f>
        <v/>
      </c>
      <c r="C788" s="9" t="str">
        <f>IF('Agility Record Sheet'!F829="Agility",'Agility Record Sheet'!K829,"")</f>
        <v/>
      </c>
      <c r="D788" s="9" t="str">
        <f>IF('Agility Record Sheet'!F829="Jumping",'Agility Record Sheet'!K829,"")</f>
        <v/>
      </c>
      <c r="E788" s="9" t="str">
        <f>IF(B788&lt;CutOffDate,"",IF('Agility Record Sheet'!F829="Agility",'Agility Record Sheet'!K829,""))</f>
        <v/>
      </c>
      <c r="F788" s="9" t="str">
        <f>IF(B788&lt;CutOffDate,"",IF('Agility Record Sheet'!F829="Jumping",'Agility Record Sheet'!K829,""))</f>
        <v/>
      </c>
    </row>
    <row r="789" spans="2:6" ht="14.25" customHeight="1" x14ac:dyDescent="0.35">
      <c r="B789" s="8" t="str">
        <f>IF('Agility Record Sheet'!B830="","",'Agility Record Sheet'!B830)</f>
        <v/>
      </c>
      <c r="C789" s="9" t="str">
        <f>IF('Agility Record Sheet'!F830="Agility",'Agility Record Sheet'!K830,"")</f>
        <v/>
      </c>
      <c r="D789" s="9" t="str">
        <f>IF('Agility Record Sheet'!F830="Jumping",'Agility Record Sheet'!K830,"")</f>
        <v/>
      </c>
      <c r="E789" s="9" t="str">
        <f>IF(B789&lt;CutOffDate,"",IF('Agility Record Sheet'!F830="Agility",'Agility Record Sheet'!K830,""))</f>
        <v/>
      </c>
      <c r="F789" s="9" t="str">
        <f>IF(B789&lt;CutOffDate,"",IF('Agility Record Sheet'!F830="Jumping",'Agility Record Sheet'!K830,""))</f>
        <v/>
      </c>
    </row>
    <row r="790" spans="2:6" ht="14.25" customHeight="1" x14ac:dyDescent="0.35">
      <c r="B790" s="8" t="str">
        <f>IF('Agility Record Sheet'!B831="","",'Agility Record Sheet'!B831)</f>
        <v/>
      </c>
      <c r="C790" s="9" t="str">
        <f>IF('Agility Record Sheet'!F831="Agility",'Agility Record Sheet'!K831,"")</f>
        <v/>
      </c>
      <c r="D790" s="9" t="str">
        <f>IF('Agility Record Sheet'!F831="Jumping",'Agility Record Sheet'!K831,"")</f>
        <v/>
      </c>
      <c r="E790" s="9" t="str">
        <f>IF(B790&lt;CutOffDate,"",IF('Agility Record Sheet'!F831="Agility",'Agility Record Sheet'!K831,""))</f>
        <v/>
      </c>
      <c r="F790" s="9" t="str">
        <f>IF(B790&lt;CutOffDate,"",IF('Agility Record Sheet'!F831="Jumping",'Agility Record Sheet'!K831,""))</f>
        <v/>
      </c>
    </row>
    <row r="791" spans="2:6" ht="14.25" customHeight="1" x14ac:dyDescent="0.35">
      <c r="B791" s="8" t="str">
        <f>IF('Agility Record Sheet'!B832="","",'Agility Record Sheet'!B832)</f>
        <v/>
      </c>
      <c r="C791" s="9" t="str">
        <f>IF('Agility Record Sheet'!F832="Agility",'Agility Record Sheet'!K832,"")</f>
        <v/>
      </c>
      <c r="D791" s="9" t="str">
        <f>IF('Agility Record Sheet'!F832="Jumping",'Agility Record Sheet'!K832,"")</f>
        <v/>
      </c>
      <c r="E791" s="9" t="str">
        <f>IF(B791&lt;CutOffDate,"",IF('Agility Record Sheet'!F832="Agility",'Agility Record Sheet'!K832,""))</f>
        <v/>
      </c>
      <c r="F791" s="9" t="str">
        <f>IF(B791&lt;CutOffDate,"",IF('Agility Record Sheet'!F832="Jumping",'Agility Record Sheet'!K832,""))</f>
        <v/>
      </c>
    </row>
    <row r="792" spans="2:6" ht="14.25" customHeight="1" x14ac:dyDescent="0.35">
      <c r="B792" s="8" t="str">
        <f>IF('Agility Record Sheet'!B833="","",'Agility Record Sheet'!B833)</f>
        <v/>
      </c>
      <c r="C792" s="9" t="str">
        <f>IF('Agility Record Sheet'!F833="Agility",'Agility Record Sheet'!K833,"")</f>
        <v/>
      </c>
      <c r="D792" s="9" t="str">
        <f>IF('Agility Record Sheet'!F833="Jumping",'Agility Record Sheet'!K833,"")</f>
        <v/>
      </c>
      <c r="E792" s="9" t="str">
        <f>IF(B792&lt;CutOffDate,"",IF('Agility Record Sheet'!F833="Agility",'Agility Record Sheet'!K833,""))</f>
        <v/>
      </c>
      <c r="F792" s="9" t="str">
        <f>IF(B792&lt;CutOffDate,"",IF('Agility Record Sheet'!F833="Jumping",'Agility Record Sheet'!K833,""))</f>
        <v/>
      </c>
    </row>
    <row r="793" spans="2:6" ht="14.25" customHeight="1" x14ac:dyDescent="0.35">
      <c r="B793" s="8" t="str">
        <f>IF('Agility Record Sheet'!B834="","",'Agility Record Sheet'!B834)</f>
        <v/>
      </c>
      <c r="C793" s="9" t="str">
        <f>IF('Agility Record Sheet'!F834="Agility",'Agility Record Sheet'!K834,"")</f>
        <v/>
      </c>
      <c r="D793" s="9" t="str">
        <f>IF('Agility Record Sheet'!F834="Jumping",'Agility Record Sheet'!K834,"")</f>
        <v/>
      </c>
      <c r="E793" s="9" t="str">
        <f>IF(B793&lt;CutOffDate,"",IF('Agility Record Sheet'!F834="Agility",'Agility Record Sheet'!K834,""))</f>
        <v/>
      </c>
      <c r="F793" s="9" t="str">
        <f>IF(B793&lt;CutOffDate,"",IF('Agility Record Sheet'!F834="Jumping",'Agility Record Sheet'!K834,""))</f>
        <v/>
      </c>
    </row>
    <row r="794" spans="2:6" ht="14.25" customHeight="1" x14ac:dyDescent="0.35">
      <c r="B794" s="8" t="str">
        <f>IF('Agility Record Sheet'!B835="","",'Agility Record Sheet'!B835)</f>
        <v/>
      </c>
      <c r="C794" s="9" t="str">
        <f>IF('Agility Record Sheet'!F835="Agility",'Agility Record Sheet'!K835,"")</f>
        <v/>
      </c>
      <c r="D794" s="9" t="str">
        <f>IF('Agility Record Sheet'!F835="Jumping",'Agility Record Sheet'!K835,"")</f>
        <v/>
      </c>
      <c r="E794" s="9" t="str">
        <f>IF(B794&lt;CutOffDate,"",IF('Agility Record Sheet'!F835="Agility",'Agility Record Sheet'!K835,""))</f>
        <v/>
      </c>
      <c r="F794" s="9" t="str">
        <f>IF(B794&lt;CutOffDate,"",IF('Agility Record Sheet'!F835="Jumping",'Agility Record Sheet'!K835,""))</f>
        <v/>
      </c>
    </row>
    <row r="795" spans="2:6" ht="14.25" customHeight="1" x14ac:dyDescent="0.35">
      <c r="B795" s="8" t="str">
        <f>IF('Agility Record Sheet'!B836="","",'Agility Record Sheet'!B836)</f>
        <v/>
      </c>
      <c r="C795" s="9" t="str">
        <f>IF('Agility Record Sheet'!F836="Agility",'Agility Record Sheet'!K836,"")</f>
        <v/>
      </c>
      <c r="D795" s="9" t="str">
        <f>IF('Agility Record Sheet'!F836="Jumping",'Agility Record Sheet'!K836,"")</f>
        <v/>
      </c>
      <c r="E795" s="9" t="str">
        <f>IF(B795&lt;CutOffDate,"",IF('Agility Record Sheet'!F836="Agility",'Agility Record Sheet'!K836,""))</f>
        <v/>
      </c>
      <c r="F795" s="9" t="str">
        <f>IF(B795&lt;CutOffDate,"",IF('Agility Record Sheet'!F836="Jumping",'Agility Record Sheet'!K836,""))</f>
        <v/>
      </c>
    </row>
    <row r="796" spans="2:6" ht="14.25" customHeight="1" x14ac:dyDescent="0.35">
      <c r="B796" s="8" t="str">
        <f>IF('Agility Record Sheet'!B837="","",'Agility Record Sheet'!B837)</f>
        <v/>
      </c>
      <c r="C796" s="9" t="str">
        <f>IF('Agility Record Sheet'!F837="Agility",'Agility Record Sheet'!K837,"")</f>
        <v/>
      </c>
      <c r="D796" s="9" t="str">
        <f>IF('Agility Record Sheet'!F837="Jumping",'Agility Record Sheet'!K837,"")</f>
        <v/>
      </c>
      <c r="E796" s="9" t="str">
        <f>IF(B796&lt;CutOffDate,"",IF('Agility Record Sheet'!F837="Agility",'Agility Record Sheet'!K837,""))</f>
        <v/>
      </c>
      <c r="F796" s="9" t="str">
        <f>IF(B796&lt;CutOffDate,"",IF('Agility Record Sheet'!F837="Jumping",'Agility Record Sheet'!K837,""))</f>
        <v/>
      </c>
    </row>
    <row r="797" spans="2:6" ht="14.25" customHeight="1" x14ac:dyDescent="0.35">
      <c r="B797" s="8" t="str">
        <f>IF('Agility Record Sheet'!B838="","",'Agility Record Sheet'!B838)</f>
        <v/>
      </c>
      <c r="C797" s="9" t="str">
        <f>IF('Agility Record Sheet'!F838="Agility",'Agility Record Sheet'!K838,"")</f>
        <v/>
      </c>
      <c r="D797" s="9" t="str">
        <f>IF('Agility Record Sheet'!F838="Jumping",'Agility Record Sheet'!K838,"")</f>
        <v/>
      </c>
      <c r="E797" s="9" t="str">
        <f>IF(B797&lt;CutOffDate,"",IF('Agility Record Sheet'!F838="Agility",'Agility Record Sheet'!K838,""))</f>
        <v/>
      </c>
      <c r="F797" s="9" t="str">
        <f>IF(B797&lt;CutOffDate,"",IF('Agility Record Sheet'!F838="Jumping",'Agility Record Sheet'!K838,""))</f>
        <v/>
      </c>
    </row>
    <row r="798" spans="2:6" ht="14.25" customHeight="1" x14ac:dyDescent="0.35">
      <c r="B798" s="8" t="str">
        <f>IF('Agility Record Sheet'!B839="","",'Agility Record Sheet'!B839)</f>
        <v/>
      </c>
      <c r="C798" s="9" t="str">
        <f>IF('Agility Record Sheet'!F839="Agility",'Agility Record Sheet'!K839,"")</f>
        <v/>
      </c>
      <c r="D798" s="9" t="str">
        <f>IF('Agility Record Sheet'!F839="Jumping",'Agility Record Sheet'!K839,"")</f>
        <v/>
      </c>
      <c r="E798" s="9" t="str">
        <f>IF(B798&lt;CutOffDate,"",IF('Agility Record Sheet'!F839="Agility",'Agility Record Sheet'!K839,""))</f>
        <v/>
      </c>
      <c r="F798" s="9" t="str">
        <f>IF(B798&lt;CutOffDate,"",IF('Agility Record Sheet'!F839="Jumping",'Agility Record Sheet'!K839,""))</f>
        <v/>
      </c>
    </row>
    <row r="799" spans="2:6" ht="14.25" customHeight="1" x14ac:dyDescent="0.35">
      <c r="B799" s="8" t="str">
        <f>IF('Agility Record Sheet'!B840="","",'Agility Record Sheet'!B840)</f>
        <v/>
      </c>
      <c r="C799" s="9" t="str">
        <f>IF('Agility Record Sheet'!F840="Agility",'Agility Record Sheet'!K840,"")</f>
        <v/>
      </c>
      <c r="D799" s="9" t="str">
        <f>IF('Agility Record Sheet'!F840="Jumping",'Agility Record Sheet'!K840,"")</f>
        <v/>
      </c>
      <c r="E799" s="9" t="str">
        <f>IF(B799&lt;CutOffDate,"",IF('Agility Record Sheet'!F840="Agility",'Agility Record Sheet'!K840,""))</f>
        <v/>
      </c>
      <c r="F799" s="9" t="str">
        <f>IF(B799&lt;CutOffDate,"",IF('Agility Record Sheet'!F840="Jumping",'Agility Record Sheet'!K840,""))</f>
        <v/>
      </c>
    </row>
    <row r="800" spans="2:6" ht="14.25" customHeight="1" x14ac:dyDescent="0.35">
      <c r="B800" s="8" t="str">
        <f>IF('Agility Record Sheet'!B841="","",'Agility Record Sheet'!B841)</f>
        <v/>
      </c>
      <c r="C800" s="9" t="str">
        <f>IF('Agility Record Sheet'!F841="Agility",'Agility Record Sheet'!K841,"")</f>
        <v/>
      </c>
      <c r="D800" s="9" t="str">
        <f>IF('Agility Record Sheet'!F841="Jumping",'Agility Record Sheet'!K841,"")</f>
        <v/>
      </c>
      <c r="E800" s="9" t="str">
        <f>IF(B800&lt;CutOffDate,"",IF('Agility Record Sheet'!F841="Agility",'Agility Record Sheet'!K841,""))</f>
        <v/>
      </c>
      <c r="F800" s="9" t="str">
        <f>IF(B800&lt;CutOffDate,"",IF('Agility Record Sheet'!F841="Jumping",'Agility Record Sheet'!K841,""))</f>
        <v/>
      </c>
    </row>
    <row r="801" spans="2:6" ht="14.25" customHeight="1" x14ac:dyDescent="0.35">
      <c r="B801" s="8" t="str">
        <f>IF('Agility Record Sheet'!B842="","",'Agility Record Sheet'!B842)</f>
        <v/>
      </c>
      <c r="C801" s="9" t="str">
        <f>IF('Agility Record Sheet'!F842="Agility",'Agility Record Sheet'!K842,"")</f>
        <v/>
      </c>
      <c r="D801" s="9" t="str">
        <f>IF('Agility Record Sheet'!F842="Jumping",'Agility Record Sheet'!K842,"")</f>
        <v/>
      </c>
      <c r="E801" s="9" t="str">
        <f>IF(B801&lt;CutOffDate,"",IF('Agility Record Sheet'!F842="Agility",'Agility Record Sheet'!K842,""))</f>
        <v/>
      </c>
      <c r="F801" s="9" t="str">
        <f>IF(B801&lt;CutOffDate,"",IF('Agility Record Sheet'!F842="Jumping",'Agility Record Sheet'!K842,""))</f>
        <v/>
      </c>
    </row>
    <row r="802" spans="2:6" ht="14.25" customHeight="1" x14ac:dyDescent="0.35">
      <c r="B802" s="8" t="str">
        <f>IF('Agility Record Sheet'!B843="","",'Agility Record Sheet'!B843)</f>
        <v/>
      </c>
      <c r="C802" s="9" t="str">
        <f>IF('Agility Record Sheet'!F843="Agility",'Agility Record Sheet'!K843,"")</f>
        <v/>
      </c>
      <c r="D802" s="9" t="str">
        <f>IF('Agility Record Sheet'!F843="Jumping",'Agility Record Sheet'!K843,"")</f>
        <v/>
      </c>
      <c r="E802" s="9" t="str">
        <f>IF(B802&lt;CutOffDate,"",IF('Agility Record Sheet'!F843="Agility",'Agility Record Sheet'!K843,""))</f>
        <v/>
      </c>
      <c r="F802" s="9" t="str">
        <f>IF(B802&lt;CutOffDate,"",IF('Agility Record Sheet'!F843="Jumping",'Agility Record Sheet'!K843,""))</f>
        <v/>
      </c>
    </row>
    <row r="803" spans="2:6" ht="14.25" customHeight="1" x14ac:dyDescent="0.35">
      <c r="B803" s="8" t="str">
        <f>IF('Agility Record Sheet'!B844="","",'Agility Record Sheet'!B844)</f>
        <v/>
      </c>
      <c r="C803" s="9" t="str">
        <f>IF('Agility Record Sheet'!F844="Agility",'Agility Record Sheet'!K844,"")</f>
        <v/>
      </c>
      <c r="D803" s="9" t="str">
        <f>IF('Agility Record Sheet'!F844="Jumping",'Agility Record Sheet'!K844,"")</f>
        <v/>
      </c>
      <c r="E803" s="9" t="str">
        <f>IF(B803&lt;CutOffDate,"",IF('Agility Record Sheet'!F844="Agility",'Agility Record Sheet'!K844,""))</f>
        <v/>
      </c>
      <c r="F803" s="9" t="str">
        <f>IF(B803&lt;CutOffDate,"",IF('Agility Record Sheet'!F844="Jumping",'Agility Record Sheet'!K844,""))</f>
        <v/>
      </c>
    </row>
    <row r="804" spans="2:6" ht="14.25" customHeight="1" x14ac:dyDescent="0.35">
      <c r="B804" s="8" t="str">
        <f>IF('Agility Record Sheet'!B845="","",'Agility Record Sheet'!B845)</f>
        <v/>
      </c>
      <c r="C804" s="9" t="str">
        <f>IF('Agility Record Sheet'!F845="Agility",'Agility Record Sheet'!K845,"")</f>
        <v/>
      </c>
      <c r="D804" s="9" t="str">
        <f>IF('Agility Record Sheet'!F845="Jumping",'Agility Record Sheet'!K845,"")</f>
        <v/>
      </c>
      <c r="E804" s="9" t="str">
        <f>IF(B804&lt;CutOffDate,"",IF('Agility Record Sheet'!F845="Agility",'Agility Record Sheet'!K845,""))</f>
        <v/>
      </c>
      <c r="F804" s="9" t="str">
        <f>IF(B804&lt;CutOffDate,"",IF('Agility Record Sheet'!F845="Jumping",'Agility Record Sheet'!K845,""))</f>
        <v/>
      </c>
    </row>
    <row r="805" spans="2:6" ht="14.25" customHeight="1" x14ac:dyDescent="0.35">
      <c r="B805" s="8" t="str">
        <f>IF('Agility Record Sheet'!B846="","",'Agility Record Sheet'!B846)</f>
        <v/>
      </c>
      <c r="C805" s="9" t="str">
        <f>IF('Agility Record Sheet'!F846="Agility",'Agility Record Sheet'!K846,"")</f>
        <v/>
      </c>
      <c r="D805" s="9" t="str">
        <f>IF('Agility Record Sheet'!F846="Jumping",'Agility Record Sheet'!K846,"")</f>
        <v/>
      </c>
      <c r="E805" s="9" t="str">
        <f>IF(B805&lt;CutOffDate,"",IF('Agility Record Sheet'!F846="Agility",'Agility Record Sheet'!K846,""))</f>
        <v/>
      </c>
      <c r="F805" s="9" t="str">
        <f>IF(B805&lt;CutOffDate,"",IF('Agility Record Sheet'!F846="Jumping",'Agility Record Sheet'!K846,""))</f>
        <v/>
      </c>
    </row>
    <row r="806" spans="2:6" ht="14.25" customHeight="1" x14ac:dyDescent="0.35">
      <c r="B806" s="8" t="str">
        <f>IF('Agility Record Sheet'!B847="","",'Agility Record Sheet'!B847)</f>
        <v/>
      </c>
      <c r="C806" s="9" t="str">
        <f>IF('Agility Record Sheet'!F847="Agility",'Agility Record Sheet'!K847,"")</f>
        <v/>
      </c>
      <c r="D806" s="9" t="str">
        <f>IF('Agility Record Sheet'!F847="Jumping",'Agility Record Sheet'!K847,"")</f>
        <v/>
      </c>
      <c r="E806" s="9" t="str">
        <f>IF(B806&lt;CutOffDate,"",IF('Agility Record Sheet'!F847="Agility",'Agility Record Sheet'!K847,""))</f>
        <v/>
      </c>
      <c r="F806" s="9" t="str">
        <f>IF(B806&lt;CutOffDate,"",IF('Agility Record Sheet'!F847="Jumping",'Agility Record Sheet'!K847,""))</f>
        <v/>
      </c>
    </row>
    <row r="807" spans="2:6" ht="14.25" customHeight="1" x14ac:dyDescent="0.35">
      <c r="B807" s="8" t="str">
        <f>IF('Agility Record Sheet'!B848="","",'Agility Record Sheet'!B848)</f>
        <v/>
      </c>
      <c r="C807" s="9" t="str">
        <f>IF('Agility Record Sheet'!F848="Agility",'Agility Record Sheet'!K848,"")</f>
        <v/>
      </c>
      <c r="D807" s="9" t="str">
        <f>IF('Agility Record Sheet'!F848="Jumping",'Agility Record Sheet'!K848,"")</f>
        <v/>
      </c>
      <c r="E807" s="9" t="str">
        <f>IF(B807&lt;CutOffDate,"",IF('Agility Record Sheet'!F848="Agility",'Agility Record Sheet'!K848,""))</f>
        <v/>
      </c>
      <c r="F807" s="9" t="str">
        <f>IF(B807&lt;CutOffDate,"",IF('Agility Record Sheet'!F848="Jumping",'Agility Record Sheet'!K848,""))</f>
        <v/>
      </c>
    </row>
    <row r="808" spans="2:6" ht="14.25" customHeight="1" x14ac:dyDescent="0.35">
      <c r="B808" s="8" t="str">
        <f>IF('Agility Record Sheet'!B849="","",'Agility Record Sheet'!B849)</f>
        <v/>
      </c>
      <c r="C808" s="9" t="str">
        <f>IF('Agility Record Sheet'!F849="Agility",'Agility Record Sheet'!K849,"")</f>
        <v/>
      </c>
      <c r="D808" s="9" t="str">
        <f>IF('Agility Record Sheet'!F849="Jumping",'Agility Record Sheet'!K849,"")</f>
        <v/>
      </c>
      <c r="E808" s="9" t="str">
        <f>IF(B808&lt;CutOffDate,"",IF('Agility Record Sheet'!F849="Agility",'Agility Record Sheet'!K849,""))</f>
        <v/>
      </c>
      <c r="F808" s="9" t="str">
        <f>IF(B808&lt;CutOffDate,"",IF('Agility Record Sheet'!F849="Jumping",'Agility Record Sheet'!K849,""))</f>
        <v/>
      </c>
    </row>
    <row r="809" spans="2:6" ht="14.25" customHeight="1" x14ac:dyDescent="0.35">
      <c r="B809" s="8" t="str">
        <f>IF('Agility Record Sheet'!B850="","",'Agility Record Sheet'!B850)</f>
        <v/>
      </c>
      <c r="C809" s="9" t="str">
        <f>IF('Agility Record Sheet'!F850="Agility",'Agility Record Sheet'!K850,"")</f>
        <v/>
      </c>
      <c r="D809" s="9" t="str">
        <f>IF('Agility Record Sheet'!F850="Jumping",'Agility Record Sheet'!K850,"")</f>
        <v/>
      </c>
      <c r="E809" s="9" t="str">
        <f>IF(B809&lt;CutOffDate,"",IF('Agility Record Sheet'!F850="Agility",'Agility Record Sheet'!K850,""))</f>
        <v/>
      </c>
      <c r="F809" s="9" t="str">
        <f>IF(B809&lt;CutOffDate,"",IF('Agility Record Sheet'!F850="Jumping",'Agility Record Sheet'!K850,""))</f>
        <v/>
      </c>
    </row>
    <row r="810" spans="2:6" ht="14.25" customHeight="1" x14ac:dyDescent="0.35">
      <c r="B810" s="8" t="str">
        <f>IF('Agility Record Sheet'!B851="","",'Agility Record Sheet'!B851)</f>
        <v/>
      </c>
      <c r="C810" s="9" t="str">
        <f>IF('Agility Record Sheet'!F851="Agility",'Agility Record Sheet'!K851,"")</f>
        <v/>
      </c>
      <c r="D810" s="9" t="str">
        <f>IF('Agility Record Sheet'!F851="Jumping",'Agility Record Sheet'!K851,"")</f>
        <v/>
      </c>
      <c r="E810" s="9" t="str">
        <f>IF(B810&lt;CutOffDate,"",IF('Agility Record Sheet'!F851="Agility",'Agility Record Sheet'!K851,""))</f>
        <v/>
      </c>
      <c r="F810" s="9" t="str">
        <f>IF(B810&lt;CutOffDate,"",IF('Agility Record Sheet'!F851="Jumping",'Agility Record Sheet'!K851,""))</f>
        <v/>
      </c>
    </row>
    <row r="811" spans="2:6" ht="14.25" customHeight="1" x14ac:dyDescent="0.35">
      <c r="B811" s="8" t="str">
        <f>IF('Agility Record Sheet'!B852="","",'Agility Record Sheet'!B852)</f>
        <v/>
      </c>
      <c r="C811" s="9" t="str">
        <f>IF('Agility Record Sheet'!F852="Agility",'Agility Record Sheet'!K852,"")</f>
        <v/>
      </c>
      <c r="D811" s="9" t="str">
        <f>IF('Agility Record Sheet'!F852="Jumping",'Agility Record Sheet'!K852,"")</f>
        <v/>
      </c>
      <c r="E811" s="9" t="str">
        <f>IF(B811&lt;CutOffDate,"",IF('Agility Record Sheet'!F852="Agility",'Agility Record Sheet'!K852,""))</f>
        <v/>
      </c>
      <c r="F811" s="9" t="str">
        <f>IF(B811&lt;CutOffDate,"",IF('Agility Record Sheet'!F852="Jumping",'Agility Record Sheet'!K852,""))</f>
        <v/>
      </c>
    </row>
    <row r="812" spans="2:6" ht="14.25" customHeight="1" x14ac:dyDescent="0.35">
      <c r="B812" s="8" t="str">
        <f>IF('Agility Record Sheet'!B853="","",'Agility Record Sheet'!B853)</f>
        <v/>
      </c>
      <c r="C812" s="9" t="str">
        <f>IF('Agility Record Sheet'!F853="Agility",'Agility Record Sheet'!K853,"")</f>
        <v/>
      </c>
      <c r="D812" s="9" t="str">
        <f>IF('Agility Record Sheet'!F853="Jumping",'Agility Record Sheet'!K853,"")</f>
        <v/>
      </c>
      <c r="E812" s="9" t="str">
        <f>IF(B812&lt;CutOffDate,"",IF('Agility Record Sheet'!F853="Agility",'Agility Record Sheet'!K853,""))</f>
        <v/>
      </c>
      <c r="F812" s="9" t="str">
        <f>IF(B812&lt;CutOffDate,"",IF('Agility Record Sheet'!F853="Jumping",'Agility Record Sheet'!K853,""))</f>
        <v/>
      </c>
    </row>
    <row r="813" spans="2:6" ht="14.25" customHeight="1" x14ac:dyDescent="0.35">
      <c r="B813" s="8" t="str">
        <f>IF('Agility Record Sheet'!B854="","",'Agility Record Sheet'!B854)</f>
        <v/>
      </c>
      <c r="C813" s="9" t="str">
        <f>IF('Agility Record Sheet'!F854="Agility",'Agility Record Sheet'!K854,"")</f>
        <v/>
      </c>
      <c r="D813" s="9" t="str">
        <f>IF('Agility Record Sheet'!F854="Jumping",'Agility Record Sheet'!K854,"")</f>
        <v/>
      </c>
      <c r="E813" s="9" t="str">
        <f>IF(B813&lt;CutOffDate,"",IF('Agility Record Sheet'!F854="Agility",'Agility Record Sheet'!K854,""))</f>
        <v/>
      </c>
      <c r="F813" s="9" t="str">
        <f>IF(B813&lt;CutOffDate,"",IF('Agility Record Sheet'!F854="Jumping",'Agility Record Sheet'!K854,""))</f>
        <v/>
      </c>
    </row>
    <row r="814" spans="2:6" ht="14.25" customHeight="1" x14ac:dyDescent="0.35">
      <c r="B814" s="8" t="str">
        <f>IF('Agility Record Sheet'!B855="","",'Agility Record Sheet'!B855)</f>
        <v/>
      </c>
      <c r="C814" s="9" t="str">
        <f>IF('Agility Record Sheet'!F855="Agility",'Agility Record Sheet'!K855,"")</f>
        <v/>
      </c>
      <c r="D814" s="9" t="str">
        <f>IF('Agility Record Sheet'!F855="Jumping",'Agility Record Sheet'!K855,"")</f>
        <v/>
      </c>
      <c r="E814" s="9" t="str">
        <f>IF(B814&lt;CutOffDate,"",IF('Agility Record Sheet'!F855="Agility",'Agility Record Sheet'!K855,""))</f>
        <v/>
      </c>
      <c r="F814" s="9" t="str">
        <f>IF(B814&lt;CutOffDate,"",IF('Agility Record Sheet'!F855="Jumping",'Agility Record Sheet'!K855,""))</f>
        <v/>
      </c>
    </row>
    <row r="815" spans="2:6" ht="14.25" customHeight="1" x14ac:dyDescent="0.35">
      <c r="B815" s="8" t="str">
        <f>IF('Agility Record Sheet'!B856="","",'Agility Record Sheet'!B856)</f>
        <v/>
      </c>
      <c r="C815" s="9" t="str">
        <f>IF('Agility Record Sheet'!F856="Agility",'Agility Record Sheet'!K856,"")</f>
        <v/>
      </c>
      <c r="D815" s="9" t="str">
        <f>IF('Agility Record Sheet'!F856="Jumping",'Agility Record Sheet'!K856,"")</f>
        <v/>
      </c>
      <c r="E815" s="9" t="str">
        <f>IF(B815&lt;CutOffDate,"",IF('Agility Record Sheet'!F856="Agility",'Agility Record Sheet'!K856,""))</f>
        <v/>
      </c>
      <c r="F815" s="9" t="str">
        <f>IF(B815&lt;CutOffDate,"",IF('Agility Record Sheet'!F856="Jumping",'Agility Record Sheet'!K856,""))</f>
        <v/>
      </c>
    </row>
    <row r="816" spans="2:6" ht="14.25" customHeight="1" x14ac:dyDescent="0.35">
      <c r="B816" s="8" t="str">
        <f>IF('Agility Record Sheet'!B857="","",'Agility Record Sheet'!B857)</f>
        <v/>
      </c>
      <c r="C816" s="9" t="str">
        <f>IF('Agility Record Sheet'!F857="Agility",'Agility Record Sheet'!K857,"")</f>
        <v/>
      </c>
      <c r="D816" s="9" t="str">
        <f>IF('Agility Record Sheet'!F857="Jumping",'Agility Record Sheet'!K857,"")</f>
        <v/>
      </c>
      <c r="E816" s="9" t="str">
        <f>IF(B816&lt;CutOffDate,"",IF('Agility Record Sheet'!F857="Agility",'Agility Record Sheet'!K857,""))</f>
        <v/>
      </c>
      <c r="F816" s="9" t="str">
        <f>IF(B816&lt;CutOffDate,"",IF('Agility Record Sheet'!F857="Jumping",'Agility Record Sheet'!K857,""))</f>
        <v/>
      </c>
    </row>
    <row r="817" spans="2:6" ht="14.25" customHeight="1" x14ac:dyDescent="0.35">
      <c r="B817" s="8" t="str">
        <f>IF('Agility Record Sheet'!B858="","",'Agility Record Sheet'!B858)</f>
        <v/>
      </c>
      <c r="C817" s="9" t="str">
        <f>IF('Agility Record Sheet'!F858="Agility",'Agility Record Sheet'!K858,"")</f>
        <v/>
      </c>
      <c r="D817" s="9" t="str">
        <f>IF('Agility Record Sheet'!F858="Jumping",'Agility Record Sheet'!K858,"")</f>
        <v/>
      </c>
      <c r="E817" s="9" t="str">
        <f>IF(B817&lt;CutOffDate,"",IF('Agility Record Sheet'!F858="Agility",'Agility Record Sheet'!K858,""))</f>
        <v/>
      </c>
      <c r="F817" s="9" t="str">
        <f>IF(B817&lt;CutOffDate,"",IF('Agility Record Sheet'!F858="Jumping",'Agility Record Sheet'!K858,""))</f>
        <v/>
      </c>
    </row>
    <row r="818" spans="2:6" ht="14.25" customHeight="1" x14ac:dyDescent="0.35">
      <c r="B818" s="8" t="str">
        <f>IF('Agility Record Sheet'!B859="","",'Agility Record Sheet'!B859)</f>
        <v/>
      </c>
      <c r="C818" s="9" t="str">
        <f>IF('Agility Record Sheet'!F859="Agility",'Agility Record Sheet'!K859,"")</f>
        <v/>
      </c>
      <c r="D818" s="9" t="str">
        <f>IF('Agility Record Sheet'!F859="Jumping",'Agility Record Sheet'!K859,"")</f>
        <v/>
      </c>
      <c r="E818" s="9" t="str">
        <f>IF(B818&lt;CutOffDate,"",IF('Agility Record Sheet'!F859="Agility",'Agility Record Sheet'!K859,""))</f>
        <v/>
      </c>
      <c r="F818" s="9" t="str">
        <f>IF(B818&lt;CutOffDate,"",IF('Agility Record Sheet'!F859="Jumping",'Agility Record Sheet'!K859,""))</f>
        <v/>
      </c>
    </row>
    <row r="819" spans="2:6" ht="14.25" customHeight="1" x14ac:dyDescent="0.35">
      <c r="B819" s="8" t="str">
        <f>IF('Agility Record Sheet'!B860="","",'Agility Record Sheet'!B860)</f>
        <v/>
      </c>
      <c r="C819" s="9" t="str">
        <f>IF('Agility Record Sheet'!F860="Agility",'Agility Record Sheet'!K860,"")</f>
        <v/>
      </c>
      <c r="D819" s="9" t="str">
        <f>IF('Agility Record Sheet'!F860="Jumping",'Agility Record Sheet'!K860,"")</f>
        <v/>
      </c>
      <c r="E819" s="9" t="str">
        <f>IF(B819&lt;CutOffDate,"",IF('Agility Record Sheet'!F860="Agility",'Agility Record Sheet'!K860,""))</f>
        <v/>
      </c>
      <c r="F819" s="9" t="str">
        <f>IF(B819&lt;CutOffDate,"",IF('Agility Record Sheet'!F860="Jumping",'Agility Record Sheet'!K860,""))</f>
        <v/>
      </c>
    </row>
    <row r="820" spans="2:6" ht="14.25" customHeight="1" x14ac:dyDescent="0.35">
      <c r="B820" s="8" t="str">
        <f>IF('Agility Record Sheet'!B861="","",'Agility Record Sheet'!B861)</f>
        <v/>
      </c>
      <c r="C820" s="9" t="str">
        <f>IF('Agility Record Sheet'!F861="Agility",'Agility Record Sheet'!K861,"")</f>
        <v/>
      </c>
      <c r="D820" s="9" t="str">
        <f>IF('Agility Record Sheet'!F861="Jumping",'Agility Record Sheet'!K861,"")</f>
        <v/>
      </c>
      <c r="E820" s="9" t="str">
        <f>IF(B820&lt;CutOffDate,"",IF('Agility Record Sheet'!F861="Agility",'Agility Record Sheet'!K861,""))</f>
        <v/>
      </c>
      <c r="F820" s="9" t="str">
        <f>IF(B820&lt;CutOffDate,"",IF('Agility Record Sheet'!F861="Jumping",'Agility Record Sheet'!K861,""))</f>
        <v/>
      </c>
    </row>
    <row r="821" spans="2:6" ht="14.25" customHeight="1" x14ac:dyDescent="0.35">
      <c r="B821" s="8" t="str">
        <f>IF('Agility Record Sheet'!B862="","",'Agility Record Sheet'!B862)</f>
        <v/>
      </c>
      <c r="C821" s="9" t="str">
        <f>IF('Agility Record Sheet'!F862="Agility",'Agility Record Sheet'!K862,"")</f>
        <v/>
      </c>
      <c r="D821" s="9" t="str">
        <f>IF('Agility Record Sheet'!F862="Jumping",'Agility Record Sheet'!K862,"")</f>
        <v/>
      </c>
      <c r="E821" s="9" t="str">
        <f>IF(B821&lt;CutOffDate,"",IF('Agility Record Sheet'!F862="Agility",'Agility Record Sheet'!K862,""))</f>
        <v/>
      </c>
      <c r="F821" s="9" t="str">
        <f>IF(B821&lt;CutOffDate,"",IF('Agility Record Sheet'!F862="Jumping",'Agility Record Sheet'!K862,""))</f>
        <v/>
      </c>
    </row>
    <row r="822" spans="2:6" ht="14.25" customHeight="1" x14ac:dyDescent="0.35">
      <c r="B822" s="8" t="str">
        <f>IF('Agility Record Sheet'!B863="","",'Agility Record Sheet'!B863)</f>
        <v/>
      </c>
      <c r="C822" s="9" t="str">
        <f>IF('Agility Record Sheet'!F863="Agility",'Agility Record Sheet'!K863,"")</f>
        <v/>
      </c>
      <c r="D822" s="9" t="str">
        <f>IF('Agility Record Sheet'!F863="Jumping",'Agility Record Sheet'!K863,"")</f>
        <v/>
      </c>
      <c r="E822" s="9" t="str">
        <f>IF(B822&lt;CutOffDate,"",IF('Agility Record Sheet'!F863="Agility",'Agility Record Sheet'!K863,""))</f>
        <v/>
      </c>
      <c r="F822" s="9" t="str">
        <f>IF(B822&lt;CutOffDate,"",IF('Agility Record Sheet'!F863="Jumping",'Agility Record Sheet'!K863,""))</f>
        <v/>
      </c>
    </row>
    <row r="823" spans="2:6" ht="14.25" customHeight="1" x14ac:dyDescent="0.35">
      <c r="B823" s="8" t="str">
        <f>IF('Agility Record Sheet'!B864="","",'Agility Record Sheet'!B864)</f>
        <v/>
      </c>
      <c r="C823" s="9" t="str">
        <f>IF('Agility Record Sheet'!F864="Agility",'Agility Record Sheet'!K864,"")</f>
        <v/>
      </c>
      <c r="D823" s="9" t="str">
        <f>IF('Agility Record Sheet'!F864="Jumping",'Agility Record Sheet'!K864,"")</f>
        <v/>
      </c>
      <c r="E823" s="9" t="str">
        <f>IF(B823&lt;CutOffDate,"",IF('Agility Record Sheet'!F864="Agility",'Agility Record Sheet'!K864,""))</f>
        <v/>
      </c>
      <c r="F823" s="9" t="str">
        <f>IF(B823&lt;CutOffDate,"",IF('Agility Record Sheet'!F864="Jumping",'Agility Record Sheet'!K864,""))</f>
        <v/>
      </c>
    </row>
    <row r="824" spans="2:6" ht="14.25" customHeight="1" x14ac:dyDescent="0.35">
      <c r="B824" s="8" t="str">
        <f>IF('Agility Record Sheet'!B865="","",'Agility Record Sheet'!B865)</f>
        <v/>
      </c>
      <c r="C824" s="9" t="str">
        <f>IF('Agility Record Sheet'!F865="Agility",'Agility Record Sheet'!K865,"")</f>
        <v/>
      </c>
      <c r="D824" s="9" t="str">
        <f>IF('Agility Record Sheet'!F865="Jumping",'Agility Record Sheet'!K865,"")</f>
        <v/>
      </c>
      <c r="E824" s="9" t="str">
        <f>IF(B824&lt;CutOffDate,"",IF('Agility Record Sheet'!F865="Agility",'Agility Record Sheet'!K865,""))</f>
        <v/>
      </c>
      <c r="F824" s="9" t="str">
        <f>IF(B824&lt;CutOffDate,"",IF('Agility Record Sheet'!F865="Jumping",'Agility Record Sheet'!K865,""))</f>
        <v/>
      </c>
    </row>
    <row r="825" spans="2:6" ht="14.25" customHeight="1" x14ac:dyDescent="0.35">
      <c r="B825" s="8" t="str">
        <f>IF('Agility Record Sheet'!B866="","",'Agility Record Sheet'!B866)</f>
        <v/>
      </c>
      <c r="C825" s="9" t="str">
        <f>IF('Agility Record Sheet'!F866="Agility",'Agility Record Sheet'!K866,"")</f>
        <v/>
      </c>
      <c r="D825" s="9" t="str">
        <f>IF('Agility Record Sheet'!F866="Jumping",'Agility Record Sheet'!K866,"")</f>
        <v/>
      </c>
      <c r="E825" s="9" t="str">
        <f>IF(B825&lt;CutOffDate,"",IF('Agility Record Sheet'!F866="Agility",'Agility Record Sheet'!K866,""))</f>
        <v/>
      </c>
      <c r="F825" s="9" t="str">
        <f>IF(B825&lt;CutOffDate,"",IF('Agility Record Sheet'!F866="Jumping",'Agility Record Sheet'!K866,""))</f>
        <v/>
      </c>
    </row>
    <row r="826" spans="2:6" ht="14.25" customHeight="1" x14ac:dyDescent="0.35">
      <c r="B826" s="8" t="str">
        <f>IF('Agility Record Sheet'!B867="","",'Agility Record Sheet'!B867)</f>
        <v/>
      </c>
      <c r="C826" s="9" t="str">
        <f>IF('Agility Record Sheet'!F867="Agility",'Agility Record Sheet'!K867,"")</f>
        <v/>
      </c>
      <c r="D826" s="9" t="str">
        <f>IF('Agility Record Sheet'!F867="Jumping",'Agility Record Sheet'!K867,"")</f>
        <v/>
      </c>
      <c r="E826" s="9" t="str">
        <f>IF(B826&lt;CutOffDate,"",IF('Agility Record Sheet'!F867="Agility",'Agility Record Sheet'!K867,""))</f>
        <v/>
      </c>
      <c r="F826" s="9" t="str">
        <f>IF(B826&lt;CutOffDate,"",IF('Agility Record Sheet'!F867="Jumping",'Agility Record Sheet'!K867,""))</f>
        <v/>
      </c>
    </row>
    <row r="827" spans="2:6" ht="14.25" customHeight="1" x14ac:dyDescent="0.35">
      <c r="B827" s="8" t="str">
        <f>IF('Agility Record Sheet'!B868="","",'Agility Record Sheet'!B868)</f>
        <v/>
      </c>
      <c r="C827" s="9" t="str">
        <f>IF('Agility Record Sheet'!F868="Agility",'Agility Record Sheet'!K868,"")</f>
        <v/>
      </c>
      <c r="D827" s="9" t="str">
        <f>IF('Agility Record Sheet'!F868="Jumping",'Agility Record Sheet'!K868,"")</f>
        <v/>
      </c>
      <c r="E827" s="9" t="str">
        <f>IF(B827&lt;CutOffDate,"",IF('Agility Record Sheet'!F868="Agility",'Agility Record Sheet'!K868,""))</f>
        <v/>
      </c>
      <c r="F827" s="9" t="str">
        <f>IF(B827&lt;CutOffDate,"",IF('Agility Record Sheet'!F868="Jumping",'Agility Record Sheet'!K868,""))</f>
        <v/>
      </c>
    </row>
    <row r="828" spans="2:6" ht="14.25" customHeight="1" x14ac:dyDescent="0.35">
      <c r="B828" s="8" t="str">
        <f>IF('Agility Record Sheet'!B869="","",'Agility Record Sheet'!B869)</f>
        <v/>
      </c>
      <c r="C828" s="9" t="str">
        <f>IF('Agility Record Sheet'!F869="Agility",'Agility Record Sheet'!K869,"")</f>
        <v/>
      </c>
      <c r="D828" s="9" t="str">
        <f>IF('Agility Record Sheet'!F869="Jumping",'Agility Record Sheet'!K869,"")</f>
        <v/>
      </c>
      <c r="E828" s="9" t="str">
        <f>IF(B828&lt;CutOffDate,"",IF('Agility Record Sheet'!F869="Agility",'Agility Record Sheet'!K869,""))</f>
        <v/>
      </c>
      <c r="F828" s="9" t="str">
        <f>IF(B828&lt;CutOffDate,"",IF('Agility Record Sheet'!F869="Jumping",'Agility Record Sheet'!K869,""))</f>
        <v/>
      </c>
    </row>
    <row r="829" spans="2:6" ht="14.25" customHeight="1" x14ac:dyDescent="0.35">
      <c r="B829" s="8" t="str">
        <f>IF('Agility Record Sheet'!B870="","",'Agility Record Sheet'!B870)</f>
        <v/>
      </c>
      <c r="C829" s="9" t="str">
        <f>IF('Agility Record Sheet'!F870="Agility",'Agility Record Sheet'!K870,"")</f>
        <v/>
      </c>
      <c r="D829" s="9" t="str">
        <f>IF('Agility Record Sheet'!F870="Jumping",'Agility Record Sheet'!K870,"")</f>
        <v/>
      </c>
      <c r="E829" s="9" t="str">
        <f>IF(B829&lt;CutOffDate,"",IF('Agility Record Sheet'!F870="Agility",'Agility Record Sheet'!K870,""))</f>
        <v/>
      </c>
      <c r="F829" s="9" t="str">
        <f>IF(B829&lt;CutOffDate,"",IF('Agility Record Sheet'!F870="Jumping",'Agility Record Sheet'!K870,""))</f>
        <v/>
      </c>
    </row>
    <row r="830" spans="2:6" ht="14.25" customHeight="1" x14ac:dyDescent="0.35">
      <c r="B830" s="8" t="str">
        <f>IF('Agility Record Sheet'!B871="","",'Agility Record Sheet'!B871)</f>
        <v/>
      </c>
      <c r="C830" s="9" t="str">
        <f>IF('Agility Record Sheet'!F871="Agility",'Agility Record Sheet'!K871,"")</f>
        <v/>
      </c>
      <c r="D830" s="9" t="str">
        <f>IF('Agility Record Sheet'!F871="Jumping",'Agility Record Sheet'!K871,"")</f>
        <v/>
      </c>
      <c r="E830" s="9" t="str">
        <f>IF(B830&lt;CutOffDate,"",IF('Agility Record Sheet'!F871="Agility",'Agility Record Sheet'!K871,""))</f>
        <v/>
      </c>
      <c r="F830" s="9" t="str">
        <f>IF(B830&lt;CutOffDate,"",IF('Agility Record Sheet'!F871="Jumping",'Agility Record Sheet'!K871,""))</f>
        <v/>
      </c>
    </row>
    <row r="831" spans="2:6" ht="14.25" customHeight="1" x14ac:dyDescent="0.35">
      <c r="B831" s="8" t="str">
        <f>IF('Agility Record Sheet'!B872="","",'Agility Record Sheet'!B872)</f>
        <v/>
      </c>
      <c r="C831" s="9" t="str">
        <f>IF('Agility Record Sheet'!F872="Agility",'Agility Record Sheet'!K872,"")</f>
        <v/>
      </c>
      <c r="D831" s="9" t="str">
        <f>IF('Agility Record Sheet'!F872="Jumping",'Agility Record Sheet'!K872,"")</f>
        <v/>
      </c>
      <c r="E831" s="9" t="str">
        <f>IF(B831&lt;CutOffDate,"",IF('Agility Record Sheet'!F872="Agility",'Agility Record Sheet'!K872,""))</f>
        <v/>
      </c>
      <c r="F831" s="9" t="str">
        <f>IF(B831&lt;CutOffDate,"",IF('Agility Record Sheet'!F872="Jumping",'Agility Record Sheet'!K872,""))</f>
        <v/>
      </c>
    </row>
    <row r="832" spans="2:6" ht="14.25" customHeight="1" x14ac:dyDescent="0.35">
      <c r="B832" s="8" t="str">
        <f>IF('Agility Record Sheet'!B873="","",'Agility Record Sheet'!B873)</f>
        <v/>
      </c>
      <c r="C832" s="9" t="str">
        <f>IF('Agility Record Sheet'!F873="Agility",'Agility Record Sheet'!K873,"")</f>
        <v/>
      </c>
      <c r="D832" s="9" t="str">
        <f>IF('Agility Record Sheet'!F873="Jumping",'Agility Record Sheet'!K873,"")</f>
        <v/>
      </c>
      <c r="E832" s="9" t="str">
        <f>IF(B832&lt;CutOffDate,"",IF('Agility Record Sheet'!F873="Agility",'Agility Record Sheet'!K873,""))</f>
        <v/>
      </c>
      <c r="F832" s="9" t="str">
        <f>IF(B832&lt;CutOffDate,"",IF('Agility Record Sheet'!F873="Jumping",'Agility Record Sheet'!K873,""))</f>
        <v/>
      </c>
    </row>
    <row r="833" spans="2:6" ht="14.25" customHeight="1" x14ac:dyDescent="0.35">
      <c r="B833" s="8" t="str">
        <f>IF('Agility Record Sheet'!B874="","",'Agility Record Sheet'!B874)</f>
        <v/>
      </c>
      <c r="C833" s="9" t="str">
        <f>IF('Agility Record Sheet'!F874="Agility",'Agility Record Sheet'!K874,"")</f>
        <v/>
      </c>
      <c r="D833" s="9" t="str">
        <f>IF('Agility Record Sheet'!F874="Jumping",'Agility Record Sheet'!K874,"")</f>
        <v/>
      </c>
      <c r="E833" s="9" t="str">
        <f>IF(B833&lt;CutOffDate,"",IF('Agility Record Sheet'!F874="Agility",'Agility Record Sheet'!K874,""))</f>
        <v/>
      </c>
      <c r="F833" s="9" t="str">
        <f>IF(B833&lt;CutOffDate,"",IF('Agility Record Sheet'!F874="Jumping",'Agility Record Sheet'!K874,""))</f>
        <v/>
      </c>
    </row>
    <row r="834" spans="2:6" ht="14.25" customHeight="1" x14ac:dyDescent="0.35">
      <c r="B834" s="8" t="str">
        <f>IF('Agility Record Sheet'!B875="","",'Agility Record Sheet'!B875)</f>
        <v/>
      </c>
      <c r="C834" s="9" t="str">
        <f>IF('Agility Record Sheet'!F875="Agility",'Agility Record Sheet'!K875,"")</f>
        <v/>
      </c>
      <c r="D834" s="9" t="str">
        <f>IF('Agility Record Sheet'!F875="Jumping",'Agility Record Sheet'!K875,"")</f>
        <v/>
      </c>
      <c r="E834" s="9" t="str">
        <f>IF(B834&lt;CutOffDate,"",IF('Agility Record Sheet'!F875="Agility",'Agility Record Sheet'!K875,""))</f>
        <v/>
      </c>
      <c r="F834" s="9" t="str">
        <f>IF(B834&lt;CutOffDate,"",IF('Agility Record Sheet'!F875="Jumping",'Agility Record Sheet'!K875,""))</f>
        <v/>
      </c>
    </row>
    <row r="835" spans="2:6" ht="14.25" customHeight="1" x14ac:dyDescent="0.35">
      <c r="B835" s="8" t="str">
        <f>IF('Agility Record Sheet'!B876="","",'Agility Record Sheet'!B876)</f>
        <v/>
      </c>
      <c r="C835" s="9" t="str">
        <f>IF('Agility Record Sheet'!F876="Agility",'Agility Record Sheet'!K876,"")</f>
        <v/>
      </c>
      <c r="D835" s="9" t="str">
        <f>IF('Agility Record Sheet'!F876="Jumping",'Agility Record Sheet'!K876,"")</f>
        <v/>
      </c>
      <c r="E835" s="9" t="str">
        <f>IF(B835&lt;CutOffDate,"",IF('Agility Record Sheet'!F876="Agility",'Agility Record Sheet'!K876,""))</f>
        <v/>
      </c>
      <c r="F835" s="9" t="str">
        <f>IF(B835&lt;CutOffDate,"",IF('Agility Record Sheet'!F876="Jumping",'Agility Record Sheet'!K876,""))</f>
        <v/>
      </c>
    </row>
    <row r="836" spans="2:6" ht="14.25" customHeight="1" x14ac:dyDescent="0.35">
      <c r="B836" s="8" t="str">
        <f>IF('Agility Record Sheet'!B877="","",'Agility Record Sheet'!B877)</f>
        <v/>
      </c>
      <c r="C836" s="9" t="str">
        <f>IF('Agility Record Sheet'!F877="Agility",'Agility Record Sheet'!K877,"")</f>
        <v/>
      </c>
      <c r="D836" s="9" t="str">
        <f>IF('Agility Record Sheet'!F877="Jumping",'Agility Record Sheet'!K877,"")</f>
        <v/>
      </c>
      <c r="E836" s="9" t="str">
        <f>IF(B836&lt;CutOffDate,"",IF('Agility Record Sheet'!F877="Agility",'Agility Record Sheet'!K877,""))</f>
        <v/>
      </c>
      <c r="F836" s="9" t="str">
        <f>IF(B836&lt;CutOffDate,"",IF('Agility Record Sheet'!F877="Jumping",'Agility Record Sheet'!K877,""))</f>
        <v/>
      </c>
    </row>
    <row r="837" spans="2:6" ht="14.25" customHeight="1" x14ac:dyDescent="0.35">
      <c r="B837" s="8" t="str">
        <f>IF('Agility Record Sheet'!B878="","",'Agility Record Sheet'!B878)</f>
        <v/>
      </c>
      <c r="C837" s="9" t="str">
        <f>IF('Agility Record Sheet'!F878="Agility",'Agility Record Sheet'!K878,"")</f>
        <v/>
      </c>
      <c r="D837" s="9" t="str">
        <f>IF('Agility Record Sheet'!F878="Jumping",'Agility Record Sheet'!K878,"")</f>
        <v/>
      </c>
      <c r="E837" s="9" t="str">
        <f>IF(B837&lt;CutOffDate,"",IF('Agility Record Sheet'!F878="Agility",'Agility Record Sheet'!K878,""))</f>
        <v/>
      </c>
      <c r="F837" s="9" t="str">
        <f>IF(B837&lt;CutOffDate,"",IF('Agility Record Sheet'!F878="Jumping",'Agility Record Sheet'!K878,""))</f>
        <v/>
      </c>
    </row>
    <row r="838" spans="2:6" ht="14.25" customHeight="1" x14ac:dyDescent="0.35">
      <c r="B838" s="8" t="str">
        <f>IF('Agility Record Sheet'!B879="","",'Agility Record Sheet'!B879)</f>
        <v/>
      </c>
      <c r="C838" s="9" t="str">
        <f>IF('Agility Record Sheet'!F879="Agility",'Agility Record Sheet'!K879,"")</f>
        <v/>
      </c>
      <c r="D838" s="9" t="str">
        <f>IF('Agility Record Sheet'!F879="Jumping",'Agility Record Sheet'!K879,"")</f>
        <v/>
      </c>
      <c r="E838" s="9" t="str">
        <f>IF(B838&lt;CutOffDate,"",IF('Agility Record Sheet'!F879="Agility",'Agility Record Sheet'!K879,""))</f>
        <v/>
      </c>
      <c r="F838" s="9" t="str">
        <f>IF(B838&lt;CutOffDate,"",IF('Agility Record Sheet'!F879="Jumping",'Agility Record Sheet'!K879,""))</f>
        <v/>
      </c>
    </row>
    <row r="839" spans="2:6" ht="14.25" customHeight="1" x14ac:dyDescent="0.35">
      <c r="B839" s="8" t="str">
        <f>IF('Agility Record Sheet'!B880="","",'Agility Record Sheet'!B880)</f>
        <v/>
      </c>
      <c r="C839" s="9" t="str">
        <f>IF('Agility Record Sheet'!F880="Agility",'Agility Record Sheet'!K880,"")</f>
        <v/>
      </c>
      <c r="D839" s="9" t="str">
        <f>IF('Agility Record Sheet'!F880="Jumping",'Agility Record Sheet'!K880,"")</f>
        <v/>
      </c>
      <c r="E839" s="9" t="str">
        <f>IF(B839&lt;CutOffDate,"",IF('Agility Record Sheet'!F880="Agility",'Agility Record Sheet'!K880,""))</f>
        <v/>
      </c>
      <c r="F839" s="9" t="str">
        <f>IF(B839&lt;CutOffDate,"",IF('Agility Record Sheet'!F880="Jumping",'Agility Record Sheet'!K880,""))</f>
        <v/>
      </c>
    </row>
    <row r="840" spans="2:6" ht="14.25" customHeight="1" x14ac:dyDescent="0.35">
      <c r="B840" s="8" t="str">
        <f>IF('Agility Record Sheet'!B881="","",'Agility Record Sheet'!B881)</f>
        <v/>
      </c>
      <c r="C840" s="9" t="str">
        <f>IF('Agility Record Sheet'!F881="Agility",'Agility Record Sheet'!K881,"")</f>
        <v/>
      </c>
      <c r="D840" s="9" t="str">
        <f>IF('Agility Record Sheet'!F881="Jumping",'Agility Record Sheet'!K881,"")</f>
        <v/>
      </c>
      <c r="E840" s="9" t="str">
        <f>IF(B840&lt;CutOffDate,"",IF('Agility Record Sheet'!F881="Agility",'Agility Record Sheet'!K881,""))</f>
        <v/>
      </c>
      <c r="F840" s="9" t="str">
        <f>IF(B840&lt;CutOffDate,"",IF('Agility Record Sheet'!F881="Jumping",'Agility Record Sheet'!K881,""))</f>
        <v/>
      </c>
    </row>
    <row r="841" spans="2:6" ht="14.25" customHeight="1" x14ac:dyDescent="0.35">
      <c r="B841" s="8" t="str">
        <f>IF('Agility Record Sheet'!B882="","",'Agility Record Sheet'!B882)</f>
        <v/>
      </c>
      <c r="C841" s="9" t="str">
        <f>IF('Agility Record Sheet'!F882="Agility",'Agility Record Sheet'!K882,"")</f>
        <v/>
      </c>
      <c r="D841" s="9" t="str">
        <f>IF('Agility Record Sheet'!F882="Jumping",'Agility Record Sheet'!K882,"")</f>
        <v/>
      </c>
      <c r="E841" s="9" t="str">
        <f>IF(B841&lt;CutOffDate,"",IF('Agility Record Sheet'!F882="Agility",'Agility Record Sheet'!K882,""))</f>
        <v/>
      </c>
      <c r="F841" s="9" t="str">
        <f>IF(B841&lt;CutOffDate,"",IF('Agility Record Sheet'!F882="Jumping",'Agility Record Sheet'!K882,""))</f>
        <v/>
      </c>
    </row>
    <row r="842" spans="2:6" ht="14.25" customHeight="1" x14ac:dyDescent="0.35">
      <c r="B842" s="8" t="str">
        <f>IF('Agility Record Sheet'!B883="","",'Agility Record Sheet'!B883)</f>
        <v/>
      </c>
      <c r="C842" s="9" t="str">
        <f>IF('Agility Record Sheet'!F883="Agility",'Agility Record Sheet'!K883,"")</f>
        <v/>
      </c>
      <c r="D842" s="9" t="str">
        <f>IF('Agility Record Sheet'!F883="Jumping",'Agility Record Sheet'!K883,"")</f>
        <v/>
      </c>
      <c r="E842" s="9" t="str">
        <f>IF(B842&lt;CutOffDate,"",IF('Agility Record Sheet'!F883="Agility",'Agility Record Sheet'!K883,""))</f>
        <v/>
      </c>
      <c r="F842" s="9" t="str">
        <f>IF(B842&lt;CutOffDate,"",IF('Agility Record Sheet'!F883="Jumping",'Agility Record Sheet'!K883,""))</f>
        <v/>
      </c>
    </row>
    <row r="843" spans="2:6" ht="14.25" customHeight="1" x14ac:dyDescent="0.35">
      <c r="B843" s="8" t="str">
        <f>IF('Agility Record Sheet'!B884="","",'Agility Record Sheet'!B884)</f>
        <v/>
      </c>
      <c r="C843" s="9" t="str">
        <f>IF('Agility Record Sheet'!F884="Agility",'Agility Record Sheet'!K884,"")</f>
        <v/>
      </c>
      <c r="D843" s="9" t="str">
        <f>IF('Agility Record Sheet'!F884="Jumping",'Agility Record Sheet'!K884,"")</f>
        <v/>
      </c>
      <c r="E843" s="9" t="str">
        <f>IF(B843&lt;CutOffDate,"",IF('Agility Record Sheet'!F884="Agility",'Agility Record Sheet'!K884,""))</f>
        <v/>
      </c>
      <c r="F843" s="9" t="str">
        <f>IF(B843&lt;CutOffDate,"",IF('Agility Record Sheet'!F884="Jumping",'Agility Record Sheet'!K884,""))</f>
        <v/>
      </c>
    </row>
    <row r="844" spans="2:6" ht="14.25" customHeight="1" x14ac:dyDescent="0.35">
      <c r="B844" s="8" t="str">
        <f>IF('Agility Record Sheet'!B885="","",'Agility Record Sheet'!B885)</f>
        <v/>
      </c>
      <c r="C844" s="9" t="str">
        <f>IF('Agility Record Sheet'!F885="Agility",'Agility Record Sheet'!K885,"")</f>
        <v/>
      </c>
      <c r="D844" s="9" t="str">
        <f>IF('Agility Record Sheet'!F885="Jumping",'Agility Record Sheet'!K885,"")</f>
        <v/>
      </c>
      <c r="E844" s="9" t="str">
        <f>IF(B844&lt;CutOffDate,"",IF('Agility Record Sheet'!F885="Agility",'Agility Record Sheet'!K885,""))</f>
        <v/>
      </c>
      <c r="F844" s="9" t="str">
        <f>IF(B844&lt;CutOffDate,"",IF('Agility Record Sheet'!F885="Jumping",'Agility Record Sheet'!K885,""))</f>
        <v/>
      </c>
    </row>
    <row r="845" spans="2:6" ht="14.25" customHeight="1" x14ac:dyDescent="0.35">
      <c r="B845" s="8" t="str">
        <f>IF('Agility Record Sheet'!B886="","",'Agility Record Sheet'!B886)</f>
        <v/>
      </c>
      <c r="C845" s="9" t="str">
        <f>IF('Agility Record Sheet'!F886="Agility",'Agility Record Sheet'!K886,"")</f>
        <v/>
      </c>
      <c r="D845" s="9" t="str">
        <f>IF('Agility Record Sheet'!F886="Jumping",'Agility Record Sheet'!K886,"")</f>
        <v/>
      </c>
      <c r="E845" s="9" t="str">
        <f>IF(B845&lt;CutOffDate,"",IF('Agility Record Sheet'!F886="Agility",'Agility Record Sheet'!K886,""))</f>
        <v/>
      </c>
      <c r="F845" s="9" t="str">
        <f>IF(B845&lt;CutOffDate,"",IF('Agility Record Sheet'!F886="Jumping",'Agility Record Sheet'!K886,""))</f>
        <v/>
      </c>
    </row>
    <row r="846" spans="2:6" ht="14.25" customHeight="1" x14ac:dyDescent="0.35">
      <c r="B846" s="8" t="str">
        <f>IF('Agility Record Sheet'!B887="","",'Agility Record Sheet'!B887)</f>
        <v/>
      </c>
      <c r="C846" s="9" t="str">
        <f>IF('Agility Record Sheet'!F887="Agility",'Agility Record Sheet'!K887,"")</f>
        <v/>
      </c>
      <c r="D846" s="9" t="str">
        <f>IF('Agility Record Sheet'!F887="Jumping",'Agility Record Sheet'!K887,"")</f>
        <v/>
      </c>
      <c r="E846" s="9" t="str">
        <f>IF(B846&lt;CutOffDate,"",IF('Agility Record Sheet'!F887="Agility",'Agility Record Sheet'!K887,""))</f>
        <v/>
      </c>
      <c r="F846" s="9" t="str">
        <f>IF(B846&lt;CutOffDate,"",IF('Agility Record Sheet'!F887="Jumping",'Agility Record Sheet'!K887,""))</f>
        <v/>
      </c>
    </row>
    <row r="847" spans="2:6" ht="14.25" customHeight="1" x14ac:dyDescent="0.35">
      <c r="B847" s="8" t="str">
        <f>IF('Agility Record Sheet'!B888="","",'Agility Record Sheet'!B888)</f>
        <v/>
      </c>
      <c r="C847" s="9" t="str">
        <f>IF('Agility Record Sheet'!F888="Agility",'Agility Record Sheet'!K888,"")</f>
        <v/>
      </c>
      <c r="D847" s="9" t="str">
        <f>IF('Agility Record Sheet'!F888="Jumping",'Agility Record Sheet'!K888,"")</f>
        <v/>
      </c>
      <c r="E847" s="9" t="str">
        <f>IF(B847&lt;CutOffDate,"",IF('Agility Record Sheet'!F888="Agility",'Agility Record Sheet'!K888,""))</f>
        <v/>
      </c>
      <c r="F847" s="9" t="str">
        <f>IF(B847&lt;CutOffDate,"",IF('Agility Record Sheet'!F888="Jumping",'Agility Record Sheet'!K888,""))</f>
        <v/>
      </c>
    </row>
    <row r="848" spans="2:6" ht="14.25" customHeight="1" x14ac:dyDescent="0.35">
      <c r="B848" s="8" t="str">
        <f>IF('Agility Record Sheet'!B889="","",'Agility Record Sheet'!B889)</f>
        <v/>
      </c>
      <c r="C848" s="9" t="str">
        <f>IF('Agility Record Sheet'!F889="Agility",'Agility Record Sheet'!K889,"")</f>
        <v/>
      </c>
      <c r="D848" s="9" t="str">
        <f>IF('Agility Record Sheet'!F889="Jumping",'Agility Record Sheet'!K889,"")</f>
        <v/>
      </c>
      <c r="E848" s="9" t="str">
        <f>IF(B848&lt;CutOffDate,"",IF('Agility Record Sheet'!F889="Agility",'Agility Record Sheet'!K889,""))</f>
        <v/>
      </c>
      <c r="F848" s="9" t="str">
        <f>IF(B848&lt;CutOffDate,"",IF('Agility Record Sheet'!F889="Jumping",'Agility Record Sheet'!K889,""))</f>
        <v/>
      </c>
    </row>
    <row r="849" spans="2:6" ht="14.25" customHeight="1" x14ac:dyDescent="0.35">
      <c r="B849" s="8" t="str">
        <f>IF('Agility Record Sheet'!B890="","",'Agility Record Sheet'!B890)</f>
        <v/>
      </c>
      <c r="C849" s="9" t="str">
        <f>IF('Agility Record Sheet'!F890="Agility",'Agility Record Sheet'!K890,"")</f>
        <v/>
      </c>
      <c r="D849" s="9" t="str">
        <f>IF('Agility Record Sheet'!F890="Jumping",'Agility Record Sheet'!K890,"")</f>
        <v/>
      </c>
      <c r="E849" s="9" t="str">
        <f>IF(B849&lt;CutOffDate,"",IF('Agility Record Sheet'!F890="Agility",'Agility Record Sheet'!K890,""))</f>
        <v/>
      </c>
      <c r="F849" s="9" t="str">
        <f>IF(B849&lt;CutOffDate,"",IF('Agility Record Sheet'!F890="Jumping",'Agility Record Sheet'!K890,""))</f>
        <v/>
      </c>
    </row>
    <row r="850" spans="2:6" ht="14.25" customHeight="1" x14ac:dyDescent="0.35">
      <c r="B850" s="8" t="str">
        <f>IF('Agility Record Sheet'!B891="","",'Agility Record Sheet'!B891)</f>
        <v/>
      </c>
      <c r="C850" s="9" t="str">
        <f>IF('Agility Record Sheet'!F891="Agility",'Agility Record Sheet'!K891,"")</f>
        <v/>
      </c>
      <c r="D850" s="9" t="str">
        <f>IF('Agility Record Sheet'!F891="Jumping",'Agility Record Sheet'!K891,"")</f>
        <v/>
      </c>
      <c r="E850" s="9" t="str">
        <f>IF(B850&lt;CutOffDate,"",IF('Agility Record Sheet'!F891="Agility",'Agility Record Sheet'!K891,""))</f>
        <v/>
      </c>
      <c r="F850" s="9" t="str">
        <f>IF(B850&lt;CutOffDate,"",IF('Agility Record Sheet'!F891="Jumping",'Agility Record Sheet'!K891,""))</f>
        <v/>
      </c>
    </row>
    <row r="851" spans="2:6" ht="14.25" customHeight="1" x14ac:dyDescent="0.35">
      <c r="B851" s="8" t="str">
        <f>IF('Agility Record Sheet'!B892="","",'Agility Record Sheet'!B892)</f>
        <v/>
      </c>
      <c r="C851" s="9" t="str">
        <f>IF('Agility Record Sheet'!F892="Agility",'Agility Record Sheet'!K892,"")</f>
        <v/>
      </c>
      <c r="D851" s="9" t="str">
        <f>IF('Agility Record Sheet'!F892="Jumping",'Agility Record Sheet'!K892,"")</f>
        <v/>
      </c>
      <c r="E851" s="9" t="str">
        <f>IF(B851&lt;CutOffDate,"",IF('Agility Record Sheet'!F892="Agility",'Agility Record Sheet'!K892,""))</f>
        <v/>
      </c>
      <c r="F851" s="9" t="str">
        <f>IF(B851&lt;CutOffDate,"",IF('Agility Record Sheet'!F892="Jumping",'Agility Record Sheet'!K892,""))</f>
        <v/>
      </c>
    </row>
    <row r="852" spans="2:6" ht="14.25" customHeight="1" x14ac:dyDescent="0.35">
      <c r="B852" s="8" t="str">
        <f>IF('Agility Record Sheet'!B893="","",'Agility Record Sheet'!B893)</f>
        <v/>
      </c>
      <c r="C852" s="9" t="str">
        <f>IF('Agility Record Sheet'!F893="Agility",'Agility Record Sheet'!K893,"")</f>
        <v/>
      </c>
      <c r="D852" s="9" t="str">
        <f>IF('Agility Record Sheet'!F893="Jumping",'Agility Record Sheet'!K893,"")</f>
        <v/>
      </c>
      <c r="E852" s="9" t="str">
        <f>IF(B852&lt;CutOffDate,"",IF('Agility Record Sheet'!F893="Agility",'Agility Record Sheet'!K893,""))</f>
        <v/>
      </c>
      <c r="F852" s="9" t="str">
        <f>IF(B852&lt;CutOffDate,"",IF('Agility Record Sheet'!F893="Jumping",'Agility Record Sheet'!K893,""))</f>
        <v/>
      </c>
    </row>
    <row r="853" spans="2:6" ht="14.25" customHeight="1" x14ac:dyDescent="0.35">
      <c r="B853" s="8" t="str">
        <f>IF('Agility Record Sheet'!B894="","",'Agility Record Sheet'!B894)</f>
        <v/>
      </c>
      <c r="C853" s="9" t="str">
        <f>IF('Agility Record Sheet'!F894="Agility",'Agility Record Sheet'!K894,"")</f>
        <v/>
      </c>
      <c r="D853" s="9" t="str">
        <f>IF('Agility Record Sheet'!F894="Jumping",'Agility Record Sheet'!K894,"")</f>
        <v/>
      </c>
      <c r="E853" s="9" t="str">
        <f>IF(B853&lt;CutOffDate,"",IF('Agility Record Sheet'!F894="Agility",'Agility Record Sheet'!K894,""))</f>
        <v/>
      </c>
      <c r="F853" s="9" t="str">
        <f>IF(B853&lt;CutOffDate,"",IF('Agility Record Sheet'!F894="Jumping",'Agility Record Sheet'!K894,""))</f>
        <v/>
      </c>
    </row>
    <row r="854" spans="2:6" ht="14.25" customHeight="1" x14ac:dyDescent="0.35">
      <c r="B854" s="8" t="str">
        <f>IF('Agility Record Sheet'!B895="","",'Agility Record Sheet'!B895)</f>
        <v/>
      </c>
      <c r="C854" s="9" t="str">
        <f>IF('Agility Record Sheet'!F895="Agility",'Agility Record Sheet'!K895,"")</f>
        <v/>
      </c>
      <c r="D854" s="9" t="str">
        <f>IF('Agility Record Sheet'!F895="Jumping",'Agility Record Sheet'!K895,"")</f>
        <v/>
      </c>
      <c r="E854" s="9" t="str">
        <f>IF(B854&lt;CutOffDate,"",IF('Agility Record Sheet'!F895="Agility",'Agility Record Sheet'!K895,""))</f>
        <v/>
      </c>
      <c r="F854" s="9" t="str">
        <f>IF(B854&lt;CutOffDate,"",IF('Agility Record Sheet'!F895="Jumping",'Agility Record Sheet'!K895,""))</f>
        <v/>
      </c>
    </row>
    <row r="855" spans="2:6" ht="14.25" customHeight="1" x14ac:dyDescent="0.35">
      <c r="B855" s="8" t="str">
        <f>IF('Agility Record Sheet'!B896="","",'Agility Record Sheet'!B896)</f>
        <v/>
      </c>
      <c r="C855" s="9" t="str">
        <f>IF('Agility Record Sheet'!F896="Agility",'Agility Record Sheet'!K896,"")</f>
        <v/>
      </c>
      <c r="D855" s="9" t="str">
        <f>IF('Agility Record Sheet'!F896="Jumping",'Agility Record Sheet'!K896,"")</f>
        <v/>
      </c>
      <c r="E855" s="9" t="str">
        <f>IF(B855&lt;CutOffDate,"",IF('Agility Record Sheet'!F896="Agility",'Agility Record Sheet'!K896,""))</f>
        <v/>
      </c>
      <c r="F855" s="9" t="str">
        <f>IF(B855&lt;CutOffDate,"",IF('Agility Record Sheet'!F896="Jumping",'Agility Record Sheet'!K896,""))</f>
        <v/>
      </c>
    </row>
    <row r="856" spans="2:6" ht="14.25" customHeight="1" x14ac:dyDescent="0.35">
      <c r="B856" s="8" t="str">
        <f>IF('Agility Record Sheet'!B897="","",'Agility Record Sheet'!B897)</f>
        <v/>
      </c>
      <c r="C856" s="9" t="str">
        <f>IF('Agility Record Sheet'!F897="Agility",'Agility Record Sheet'!K897,"")</f>
        <v/>
      </c>
      <c r="D856" s="9" t="str">
        <f>IF('Agility Record Sheet'!F897="Jumping",'Agility Record Sheet'!K897,"")</f>
        <v/>
      </c>
      <c r="E856" s="9" t="str">
        <f>IF(B856&lt;CutOffDate,"",IF('Agility Record Sheet'!F897="Agility",'Agility Record Sheet'!K897,""))</f>
        <v/>
      </c>
      <c r="F856" s="9" t="str">
        <f>IF(B856&lt;CutOffDate,"",IF('Agility Record Sheet'!F897="Jumping",'Agility Record Sheet'!K897,""))</f>
        <v/>
      </c>
    </row>
    <row r="857" spans="2:6" ht="14.25" customHeight="1" x14ac:dyDescent="0.35">
      <c r="B857" s="8" t="str">
        <f>IF('Agility Record Sheet'!B898="","",'Agility Record Sheet'!B898)</f>
        <v/>
      </c>
      <c r="C857" s="9" t="str">
        <f>IF('Agility Record Sheet'!F898="Agility",'Agility Record Sheet'!K898,"")</f>
        <v/>
      </c>
      <c r="D857" s="9" t="str">
        <f>IF('Agility Record Sheet'!F898="Jumping",'Agility Record Sheet'!K898,"")</f>
        <v/>
      </c>
      <c r="E857" s="9" t="str">
        <f>IF(B857&lt;CutOffDate,"",IF('Agility Record Sheet'!F898="Agility",'Agility Record Sheet'!K898,""))</f>
        <v/>
      </c>
      <c r="F857" s="9" t="str">
        <f>IF(B857&lt;CutOffDate,"",IF('Agility Record Sheet'!F898="Jumping",'Agility Record Sheet'!K898,""))</f>
        <v/>
      </c>
    </row>
    <row r="858" spans="2:6" ht="14.25" customHeight="1" x14ac:dyDescent="0.35">
      <c r="B858" s="8" t="str">
        <f>IF('Agility Record Sheet'!B899="","",'Agility Record Sheet'!B899)</f>
        <v/>
      </c>
      <c r="C858" s="9" t="str">
        <f>IF('Agility Record Sheet'!F899="Agility",'Agility Record Sheet'!K899,"")</f>
        <v/>
      </c>
      <c r="D858" s="9" t="str">
        <f>IF('Agility Record Sheet'!F899="Jumping",'Agility Record Sheet'!K899,"")</f>
        <v/>
      </c>
      <c r="E858" s="9" t="str">
        <f>IF(B858&lt;CutOffDate,"",IF('Agility Record Sheet'!F899="Agility",'Agility Record Sheet'!K899,""))</f>
        <v/>
      </c>
      <c r="F858" s="9" t="str">
        <f>IF(B858&lt;CutOffDate,"",IF('Agility Record Sheet'!F899="Jumping",'Agility Record Sheet'!K899,""))</f>
        <v/>
      </c>
    </row>
    <row r="859" spans="2:6" ht="14.25" customHeight="1" x14ac:dyDescent="0.35">
      <c r="B859" s="8" t="str">
        <f>IF('Agility Record Sheet'!B900="","",'Agility Record Sheet'!B900)</f>
        <v/>
      </c>
      <c r="C859" s="9" t="str">
        <f>IF('Agility Record Sheet'!F900="Agility",'Agility Record Sheet'!K900,"")</f>
        <v/>
      </c>
      <c r="D859" s="9" t="str">
        <f>IF('Agility Record Sheet'!F900="Jumping",'Agility Record Sheet'!K900,"")</f>
        <v/>
      </c>
      <c r="E859" s="9" t="str">
        <f>IF(B859&lt;CutOffDate,"",IF('Agility Record Sheet'!F900="Agility",'Agility Record Sheet'!K900,""))</f>
        <v/>
      </c>
      <c r="F859" s="9" t="str">
        <f>IF(B859&lt;CutOffDate,"",IF('Agility Record Sheet'!F900="Jumping",'Agility Record Sheet'!K900,""))</f>
        <v/>
      </c>
    </row>
    <row r="860" spans="2:6" ht="14.25" customHeight="1" x14ac:dyDescent="0.35">
      <c r="B860" s="8" t="str">
        <f>IF('Agility Record Sheet'!B901="","",'Agility Record Sheet'!B901)</f>
        <v/>
      </c>
      <c r="C860" s="9" t="str">
        <f>IF('Agility Record Sheet'!F901="Agility",'Agility Record Sheet'!K901,"")</f>
        <v/>
      </c>
      <c r="D860" s="9" t="str">
        <f>IF('Agility Record Sheet'!F901="Jumping",'Agility Record Sheet'!K901,"")</f>
        <v/>
      </c>
      <c r="E860" s="9" t="str">
        <f>IF(B860&lt;CutOffDate,"",IF('Agility Record Sheet'!F901="Agility",'Agility Record Sheet'!K901,""))</f>
        <v/>
      </c>
      <c r="F860" s="9" t="str">
        <f>IF(B860&lt;CutOffDate,"",IF('Agility Record Sheet'!F901="Jumping",'Agility Record Sheet'!K901,""))</f>
        <v/>
      </c>
    </row>
    <row r="861" spans="2:6" ht="14.25" customHeight="1" x14ac:dyDescent="0.35">
      <c r="B861" s="8" t="str">
        <f>IF('Agility Record Sheet'!B902="","",'Agility Record Sheet'!B902)</f>
        <v/>
      </c>
      <c r="C861" s="9" t="str">
        <f>IF('Agility Record Sheet'!F902="Agility",'Agility Record Sheet'!K902,"")</f>
        <v/>
      </c>
      <c r="D861" s="9" t="str">
        <f>IF('Agility Record Sheet'!F902="Jumping",'Agility Record Sheet'!K902,"")</f>
        <v/>
      </c>
      <c r="E861" s="9" t="str">
        <f>IF(B861&lt;CutOffDate,"",IF('Agility Record Sheet'!F902="Agility",'Agility Record Sheet'!K902,""))</f>
        <v/>
      </c>
      <c r="F861" s="9" t="str">
        <f>IF(B861&lt;CutOffDate,"",IF('Agility Record Sheet'!F902="Jumping",'Agility Record Sheet'!K902,""))</f>
        <v/>
      </c>
    </row>
    <row r="862" spans="2:6" ht="14.25" customHeight="1" x14ac:dyDescent="0.35">
      <c r="B862" s="8" t="str">
        <f>IF('Agility Record Sheet'!B903="","",'Agility Record Sheet'!B903)</f>
        <v/>
      </c>
      <c r="C862" s="9" t="str">
        <f>IF('Agility Record Sheet'!F903="Agility",'Agility Record Sheet'!K903,"")</f>
        <v/>
      </c>
      <c r="D862" s="9" t="str">
        <f>IF('Agility Record Sheet'!F903="Jumping",'Agility Record Sheet'!K903,"")</f>
        <v/>
      </c>
      <c r="E862" s="9" t="str">
        <f>IF(B862&lt;CutOffDate,"",IF('Agility Record Sheet'!F903="Agility",'Agility Record Sheet'!K903,""))</f>
        <v/>
      </c>
      <c r="F862" s="9" t="str">
        <f>IF(B862&lt;CutOffDate,"",IF('Agility Record Sheet'!F903="Jumping",'Agility Record Sheet'!K903,""))</f>
        <v/>
      </c>
    </row>
    <row r="863" spans="2:6" ht="14.25" customHeight="1" x14ac:dyDescent="0.35">
      <c r="B863" s="8" t="str">
        <f>IF('Agility Record Sheet'!B904="","",'Agility Record Sheet'!B904)</f>
        <v/>
      </c>
      <c r="C863" s="9" t="str">
        <f>IF('Agility Record Sheet'!F904="Agility",'Agility Record Sheet'!K904,"")</f>
        <v/>
      </c>
      <c r="D863" s="9" t="str">
        <f>IF('Agility Record Sheet'!F904="Jumping",'Agility Record Sheet'!K904,"")</f>
        <v/>
      </c>
      <c r="E863" s="9" t="str">
        <f>IF(B863&lt;CutOffDate,"",IF('Agility Record Sheet'!F904="Agility",'Agility Record Sheet'!K904,""))</f>
        <v/>
      </c>
      <c r="F863" s="9" t="str">
        <f>IF(B863&lt;CutOffDate,"",IF('Agility Record Sheet'!F904="Jumping",'Agility Record Sheet'!K904,""))</f>
        <v/>
      </c>
    </row>
    <row r="864" spans="2:6" ht="14.25" customHeight="1" x14ac:dyDescent="0.35">
      <c r="B864" s="8" t="str">
        <f>IF('Agility Record Sheet'!B905="","",'Agility Record Sheet'!B905)</f>
        <v/>
      </c>
      <c r="C864" s="9" t="str">
        <f>IF('Agility Record Sheet'!F905="Agility",'Agility Record Sheet'!K905,"")</f>
        <v/>
      </c>
      <c r="D864" s="9" t="str">
        <f>IF('Agility Record Sheet'!F905="Jumping",'Agility Record Sheet'!K905,"")</f>
        <v/>
      </c>
      <c r="E864" s="9" t="str">
        <f>IF(B864&lt;CutOffDate,"",IF('Agility Record Sheet'!F905="Agility",'Agility Record Sheet'!K905,""))</f>
        <v/>
      </c>
      <c r="F864" s="9" t="str">
        <f>IF(B864&lt;CutOffDate,"",IF('Agility Record Sheet'!F905="Jumping",'Agility Record Sheet'!K905,""))</f>
        <v/>
      </c>
    </row>
    <row r="865" spans="2:6" ht="14.25" customHeight="1" x14ac:dyDescent="0.35">
      <c r="B865" s="8" t="str">
        <f>IF('Agility Record Sheet'!B906="","",'Agility Record Sheet'!B906)</f>
        <v/>
      </c>
      <c r="C865" s="9" t="str">
        <f>IF('Agility Record Sheet'!F906="Agility",'Agility Record Sheet'!K906,"")</f>
        <v/>
      </c>
      <c r="D865" s="9" t="str">
        <f>IF('Agility Record Sheet'!F906="Jumping",'Agility Record Sheet'!K906,"")</f>
        <v/>
      </c>
      <c r="E865" s="9" t="str">
        <f>IF(B865&lt;CutOffDate,"",IF('Agility Record Sheet'!F906="Agility",'Agility Record Sheet'!K906,""))</f>
        <v/>
      </c>
      <c r="F865" s="9" t="str">
        <f>IF(B865&lt;CutOffDate,"",IF('Agility Record Sheet'!F906="Jumping",'Agility Record Sheet'!K906,""))</f>
        <v/>
      </c>
    </row>
    <row r="866" spans="2:6" ht="14.25" customHeight="1" x14ac:dyDescent="0.35">
      <c r="B866" s="8" t="str">
        <f>IF('Agility Record Sheet'!B907="","",'Agility Record Sheet'!B907)</f>
        <v/>
      </c>
      <c r="C866" s="9" t="str">
        <f>IF('Agility Record Sheet'!F907="Agility",'Agility Record Sheet'!K907,"")</f>
        <v/>
      </c>
      <c r="D866" s="9" t="str">
        <f>IF('Agility Record Sheet'!F907="Jumping",'Agility Record Sheet'!K907,"")</f>
        <v/>
      </c>
      <c r="E866" s="9" t="str">
        <f>IF(B866&lt;CutOffDate,"",IF('Agility Record Sheet'!F907="Agility",'Agility Record Sheet'!K907,""))</f>
        <v/>
      </c>
      <c r="F866" s="9" t="str">
        <f>IF(B866&lt;CutOffDate,"",IF('Agility Record Sheet'!F907="Jumping",'Agility Record Sheet'!K907,""))</f>
        <v/>
      </c>
    </row>
    <row r="867" spans="2:6" ht="14.25" customHeight="1" x14ac:dyDescent="0.35">
      <c r="B867" s="8" t="str">
        <f>IF('Agility Record Sheet'!B908="","",'Agility Record Sheet'!B908)</f>
        <v/>
      </c>
      <c r="C867" s="9" t="str">
        <f>IF('Agility Record Sheet'!F908="Agility",'Agility Record Sheet'!K908,"")</f>
        <v/>
      </c>
      <c r="D867" s="9" t="str">
        <f>IF('Agility Record Sheet'!F908="Jumping",'Agility Record Sheet'!K908,"")</f>
        <v/>
      </c>
      <c r="E867" s="9" t="str">
        <f>IF(B867&lt;CutOffDate,"",IF('Agility Record Sheet'!F908="Agility",'Agility Record Sheet'!K908,""))</f>
        <v/>
      </c>
      <c r="F867" s="9" t="str">
        <f>IF(B867&lt;CutOffDate,"",IF('Agility Record Sheet'!F908="Jumping",'Agility Record Sheet'!K908,""))</f>
        <v/>
      </c>
    </row>
    <row r="868" spans="2:6" ht="14.25" customHeight="1" x14ac:dyDescent="0.35">
      <c r="B868" s="8" t="str">
        <f>IF('Agility Record Sheet'!B909="","",'Agility Record Sheet'!B909)</f>
        <v/>
      </c>
      <c r="C868" s="9" t="str">
        <f>IF('Agility Record Sheet'!F909="Agility",'Agility Record Sheet'!K909,"")</f>
        <v/>
      </c>
      <c r="D868" s="9" t="str">
        <f>IF('Agility Record Sheet'!F909="Jumping",'Agility Record Sheet'!K909,"")</f>
        <v/>
      </c>
      <c r="E868" s="9" t="str">
        <f>IF(B868&lt;CutOffDate,"",IF('Agility Record Sheet'!F909="Agility",'Agility Record Sheet'!K909,""))</f>
        <v/>
      </c>
      <c r="F868" s="9" t="str">
        <f>IF(B868&lt;CutOffDate,"",IF('Agility Record Sheet'!F909="Jumping",'Agility Record Sheet'!K909,""))</f>
        <v/>
      </c>
    </row>
    <row r="869" spans="2:6" ht="14.25" customHeight="1" x14ac:dyDescent="0.35">
      <c r="B869" s="8" t="str">
        <f>IF('Agility Record Sheet'!B910="","",'Agility Record Sheet'!B910)</f>
        <v/>
      </c>
      <c r="C869" s="9" t="str">
        <f>IF('Agility Record Sheet'!F910="Agility",'Agility Record Sheet'!K910,"")</f>
        <v/>
      </c>
      <c r="D869" s="9" t="str">
        <f>IF('Agility Record Sheet'!F910="Jumping",'Agility Record Sheet'!K910,"")</f>
        <v/>
      </c>
      <c r="E869" s="9" t="str">
        <f>IF(B869&lt;CutOffDate,"",IF('Agility Record Sheet'!F910="Agility",'Agility Record Sheet'!K910,""))</f>
        <v/>
      </c>
      <c r="F869" s="9" t="str">
        <f>IF(B869&lt;CutOffDate,"",IF('Agility Record Sheet'!F910="Jumping",'Agility Record Sheet'!K910,""))</f>
        <v/>
      </c>
    </row>
    <row r="870" spans="2:6" ht="14.25" customHeight="1" x14ac:dyDescent="0.35">
      <c r="B870" s="8" t="str">
        <f>IF('Agility Record Sheet'!B911="","",'Agility Record Sheet'!B911)</f>
        <v/>
      </c>
      <c r="C870" s="9" t="str">
        <f>IF('Agility Record Sheet'!F911="Agility",'Agility Record Sheet'!K911,"")</f>
        <v/>
      </c>
      <c r="D870" s="9" t="str">
        <f>IF('Agility Record Sheet'!F911="Jumping",'Agility Record Sheet'!K911,"")</f>
        <v/>
      </c>
      <c r="E870" s="9" t="str">
        <f>IF(B870&lt;CutOffDate,"",IF('Agility Record Sheet'!F911="Agility",'Agility Record Sheet'!K911,""))</f>
        <v/>
      </c>
      <c r="F870" s="9" t="str">
        <f>IF(B870&lt;CutOffDate,"",IF('Agility Record Sheet'!F911="Jumping",'Agility Record Sheet'!K911,""))</f>
        <v/>
      </c>
    </row>
    <row r="871" spans="2:6" ht="14.25" customHeight="1" x14ac:dyDescent="0.35">
      <c r="B871" s="8" t="str">
        <f>IF('Agility Record Sheet'!B912="","",'Agility Record Sheet'!B912)</f>
        <v/>
      </c>
      <c r="C871" s="9" t="str">
        <f>IF('Agility Record Sheet'!F912="Agility",'Agility Record Sheet'!K912,"")</f>
        <v/>
      </c>
      <c r="D871" s="9" t="str">
        <f>IF('Agility Record Sheet'!F912="Jumping",'Agility Record Sheet'!K912,"")</f>
        <v/>
      </c>
      <c r="E871" s="9" t="str">
        <f>IF(B871&lt;CutOffDate,"",IF('Agility Record Sheet'!F912="Agility",'Agility Record Sheet'!K912,""))</f>
        <v/>
      </c>
      <c r="F871" s="9" t="str">
        <f>IF(B871&lt;CutOffDate,"",IF('Agility Record Sheet'!F912="Jumping",'Agility Record Sheet'!K912,""))</f>
        <v/>
      </c>
    </row>
    <row r="872" spans="2:6" ht="14.25" customHeight="1" x14ac:dyDescent="0.35">
      <c r="B872" s="8" t="str">
        <f>IF('Agility Record Sheet'!B913="","",'Agility Record Sheet'!B913)</f>
        <v/>
      </c>
      <c r="C872" s="9" t="str">
        <f>IF('Agility Record Sheet'!F913="Agility",'Agility Record Sheet'!K913,"")</f>
        <v/>
      </c>
      <c r="D872" s="9" t="str">
        <f>IF('Agility Record Sheet'!F913="Jumping",'Agility Record Sheet'!K913,"")</f>
        <v/>
      </c>
      <c r="E872" s="9" t="str">
        <f>IF(B872&lt;CutOffDate,"",IF('Agility Record Sheet'!F913="Agility",'Agility Record Sheet'!K913,""))</f>
        <v/>
      </c>
      <c r="F872" s="9" t="str">
        <f>IF(B872&lt;CutOffDate,"",IF('Agility Record Sheet'!F913="Jumping",'Agility Record Sheet'!K913,""))</f>
        <v/>
      </c>
    </row>
    <row r="873" spans="2:6" ht="14.25" customHeight="1" x14ac:dyDescent="0.35">
      <c r="B873" s="8" t="str">
        <f>IF('Agility Record Sheet'!B914="","",'Agility Record Sheet'!B914)</f>
        <v/>
      </c>
      <c r="C873" s="9" t="str">
        <f>IF('Agility Record Sheet'!F914="Agility",'Agility Record Sheet'!K914,"")</f>
        <v/>
      </c>
      <c r="D873" s="9" t="str">
        <f>IF('Agility Record Sheet'!F914="Jumping",'Agility Record Sheet'!K914,"")</f>
        <v/>
      </c>
      <c r="E873" s="9" t="str">
        <f>IF(B873&lt;CutOffDate,"",IF('Agility Record Sheet'!F914="Agility",'Agility Record Sheet'!K914,""))</f>
        <v/>
      </c>
      <c r="F873" s="9" t="str">
        <f>IF(B873&lt;CutOffDate,"",IF('Agility Record Sheet'!F914="Jumping",'Agility Record Sheet'!K914,""))</f>
        <v/>
      </c>
    </row>
    <row r="874" spans="2:6" ht="14.25" customHeight="1" x14ac:dyDescent="0.35">
      <c r="B874" s="8" t="str">
        <f>IF('Agility Record Sheet'!B915="","",'Agility Record Sheet'!B915)</f>
        <v/>
      </c>
      <c r="C874" s="9" t="str">
        <f>IF('Agility Record Sheet'!F915="Agility",'Agility Record Sheet'!K915,"")</f>
        <v/>
      </c>
      <c r="D874" s="9" t="str">
        <f>IF('Agility Record Sheet'!F915="Jumping",'Agility Record Sheet'!K915,"")</f>
        <v/>
      </c>
      <c r="E874" s="9" t="str">
        <f>IF(B874&lt;CutOffDate,"",IF('Agility Record Sheet'!F915="Agility",'Agility Record Sheet'!K915,""))</f>
        <v/>
      </c>
      <c r="F874" s="9" t="str">
        <f>IF(B874&lt;CutOffDate,"",IF('Agility Record Sheet'!F915="Jumping",'Agility Record Sheet'!K915,""))</f>
        <v/>
      </c>
    </row>
    <row r="875" spans="2:6" ht="14.25" customHeight="1" x14ac:dyDescent="0.35">
      <c r="B875" s="8" t="str">
        <f>IF('Agility Record Sheet'!B916="","",'Agility Record Sheet'!B916)</f>
        <v/>
      </c>
      <c r="C875" s="9" t="str">
        <f>IF('Agility Record Sheet'!F916="Agility",'Agility Record Sheet'!K916,"")</f>
        <v/>
      </c>
      <c r="D875" s="9" t="str">
        <f>IF('Agility Record Sheet'!F916="Jumping",'Agility Record Sheet'!K916,"")</f>
        <v/>
      </c>
      <c r="E875" s="9" t="str">
        <f>IF(B875&lt;CutOffDate,"",IF('Agility Record Sheet'!F916="Agility",'Agility Record Sheet'!K916,""))</f>
        <v/>
      </c>
      <c r="F875" s="9" t="str">
        <f>IF(B875&lt;CutOffDate,"",IF('Agility Record Sheet'!F916="Jumping",'Agility Record Sheet'!K916,""))</f>
        <v/>
      </c>
    </row>
    <row r="876" spans="2:6" ht="14.25" customHeight="1" x14ac:dyDescent="0.35">
      <c r="B876" s="8" t="str">
        <f>IF('Agility Record Sheet'!B917="","",'Agility Record Sheet'!B917)</f>
        <v/>
      </c>
      <c r="C876" s="9" t="str">
        <f>IF('Agility Record Sheet'!F917="Agility",'Agility Record Sheet'!K917,"")</f>
        <v/>
      </c>
      <c r="D876" s="9" t="str">
        <f>IF('Agility Record Sheet'!F917="Jumping",'Agility Record Sheet'!K917,"")</f>
        <v/>
      </c>
      <c r="E876" s="9" t="str">
        <f>IF(B876&lt;CutOffDate,"",IF('Agility Record Sheet'!F917="Agility",'Agility Record Sheet'!K917,""))</f>
        <v/>
      </c>
      <c r="F876" s="9" t="str">
        <f>IF(B876&lt;CutOffDate,"",IF('Agility Record Sheet'!F917="Jumping",'Agility Record Sheet'!K917,""))</f>
        <v/>
      </c>
    </row>
    <row r="877" spans="2:6" ht="14.25" customHeight="1" x14ac:dyDescent="0.35">
      <c r="B877" s="8" t="str">
        <f>IF('Agility Record Sheet'!B918="","",'Agility Record Sheet'!B918)</f>
        <v/>
      </c>
      <c r="C877" s="9" t="str">
        <f>IF('Agility Record Sheet'!F918="Agility",'Agility Record Sheet'!K918,"")</f>
        <v/>
      </c>
      <c r="D877" s="9" t="str">
        <f>IF('Agility Record Sheet'!F918="Jumping",'Agility Record Sheet'!K918,"")</f>
        <v/>
      </c>
      <c r="E877" s="9" t="str">
        <f>IF(B877&lt;CutOffDate,"",IF('Agility Record Sheet'!F918="Agility",'Agility Record Sheet'!K918,""))</f>
        <v/>
      </c>
      <c r="F877" s="9" t="str">
        <f>IF(B877&lt;CutOffDate,"",IF('Agility Record Sheet'!F918="Jumping",'Agility Record Sheet'!K918,""))</f>
        <v/>
      </c>
    </row>
    <row r="878" spans="2:6" ht="14.25" customHeight="1" x14ac:dyDescent="0.35">
      <c r="B878" s="8" t="str">
        <f>IF('Agility Record Sheet'!B919="","",'Agility Record Sheet'!B919)</f>
        <v/>
      </c>
      <c r="C878" s="9" t="str">
        <f>IF('Agility Record Sheet'!F919="Agility",'Agility Record Sheet'!K919,"")</f>
        <v/>
      </c>
      <c r="D878" s="9" t="str">
        <f>IF('Agility Record Sheet'!F919="Jumping",'Agility Record Sheet'!K919,"")</f>
        <v/>
      </c>
      <c r="E878" s="9" t="str">
        <f>IF(B878&lt;CutOffDate,"",IF('Agility Record Sheet'!F919="Agility",'Agility Record Sheet'!K919,""))</f>
        <v/>
      </c>
      <c r="F878" s="9" t="str">
        <f>IF(B878&lt;CutOffDate,"",IF('Agility Record Sheet'!F919="Jumping",'Agility Record Sheet'!K919,""))</f>
        <v/>
      </c>
    </row>
    <row r="879" spans="2:6" ht="14.25" customHeight="1" x14ac:dyDescent="0.35">
      <c r="B879" s="8" t="str">
        <f>IF('Agility Record Sheet'!B920="","",'Agility Record Sheet'!B920)</f>
        <v/>
      </c>
      <c r="C879" s="9" t="str">
        <f>IF('Agility Record Sheet'!F920="Agility",'Agility Record Sheet'!K920,"")</f>
        <v/>
      </c>
      <c r="D879" s="9" t="str">
        <f>IF('Agility Record Sheet'!F920="Jumping",'Agility Record Sheet'!K920,"")</f>
        <v/>
      </c>
      <c r="E879" s="9" t="str">
        <f>IF(B879&lt;CutOffDate,"",IF('Agility Record Sheet'!F920="Agility",'Agility Record Sheet'!K920,""))</f>
        <v/>
      </c>
      <c r="F879" s="9" t="str">
        <f>IF(B879&lt;CutOffDate,"",IF('Agility Record Sheet'!F920="Jumping",'Agility Record Sheet'!K920,""))</f>
        <v/>
      </c>
    </row>
    <row r="880" spans="2:6" ht="14.25" customHeight="1" x14ac:dyDescent="0.35">
      <c r="B880" s="8" t="str">
        <f>IF('Agility Record Sheet'!B921="","",'Agility Record Sheet'!B921)</f>
        <v/>
      </c>
      <c r="C880" s="9" t="str">
        <f>IF('Agility Record Sheet'!F921="Agility",'Agility Record Sheet'!K921,"")</f>
        <v/>
      </c>
      <c r="D880" s="9" t="str">
        <f>IF('Agility Record Sheet'!F921="Jumping",'Agility Record Sheet'!K921,"")</f>
        <v/>
      </c>
      <c r="E880" s="9" t="str">
        <f>IF(B880&lt;CutOffDate,"",IF('Agility Record Sheet'!F921="Agility",'Agility Record Sheet'!K921,""))</f>
        <v/>
      </c>
      <c r="F880" s="9" t="str">
        <f>IF(B880&lt;CutOffDate,"",IF('Agility Record Sheet'!F921="Jumping",'Agility Record Sheet'!K921,""))</f>
        <v/>
      </c>
    </row>
    <row r="881" spans="2:6" ht="14.25" customHeight="1" x14ac:dyDescent="0.35">
      <c r="B881" s="8" t="str">
        <f>IF('Agility Record Sheet'!B922="","",'Agility Record Sheet'!B922)</f>
        <v/>
      </c>
      <c r="C881" s="9" t="str">
        <f>IF('Agility Record Sheet'!F922="Agility",'Agility Record Sheet'!K922,"")</f>
        <v/>
      </c>
      <c r="D881" s="9" t="str">
        <f>IF('Agility Record Sheet'!F922="Jumping",'Agility Record Sheet'!K922,"")</f>
        <v/>
      </c>
      <c r="E881" s="9" t="str">
        <f>IF(B881&lt;CutOffDate,"",IF('Agility Record Sheet'!F922="Agility",'Agility Record Sheet'!K922,""))</f>
        <v/>
      </c>
      <c r="F881" s="9" t="str">
        <f>IF(B881&lt;CutOffDate,"",IF('Agility Record Sheet'!F922="Jumping",'Agility Record Sheet'!K922,""))</f>
        <v/>
      </c>
    </row>
    <row r="882" spans="2:6" ht="14.25" customHeight="1" x14ac:dyDescent="0.35">
      <c r="B882" s="8" t="str">
        <f>IF('Agility Record Sheet'!B923="","",'Agility Record Sheet'!B923)</f>
        <v/>
      </c>
      <c r="C882" s="9" t="str">
        <f>IF('Agility Record Sheet'!F923="Agility",'Agility Record Sheet'!K923,"")</f>
        <v/>
      </c>
      <c r="D882" s="9" t="str">
        <f>IF('Agility Record Sheet'!F923="Jumping",'Agility Record Sheet'!K923,"")</f>
        <v/>
      </c>
      <c r="E882" s="9" t="str">
        <f>IF(B882&lt;CutOffDate,"",IF('Agility Record Sheet'!F923="Agility",'Agility Record Sheet'!K923,""))</f>
        <v/>
      </c>
      <c r="F882" s="9" t="str">
        <f>IF(B882&lt;CutOffDate,"",IF('Agility Record Sheet'!F923="Jumping",'Agility Record Sheet'!K923,""))</f>
        <v/>
      </c>
    </row>
    <row r="883" spans="2:6" ht="14.25" customHeight="1" x14ac:dyDescent="0.35">
      <c r="B883" s="8" t="str">
        <f>IF('Agility Record Sheet'!B924="","",'Agility Record Sheet'!B924)</f>
        <v/>
      </c>
      <c r="C883" s="9" t="str">
        <f>IF('Agility Record Sheet'!F924="Agility",'Agility Record Sheet'!K924,"")</f>
        <v/>
      </c>
      <c r="D883" s="9" t="str">
        <f>IF('Agility Record Sheet'!F924="Jumping",'Agility Record Sheet'!K924,"")</f>
        <v/>
      </c>
      <c r="E883" s="9" t="str">
        <f>IF(B883&lt;CutOffDate,"",IF('Agility Record Sheet'!F924="Agility",'Agility Record Sheet'!K924,""))</f>
        <v/>
      </c>
      <c r="F883" s="9" t="str">
        <f>IF(B883&lt;CutOffDate,"",IF('Agility Record Sheet'!F924="Jumping",'Agility Record Sheet'!K924,""))</f>
        <v/>
      </c>
    </row>
    <row r="884" spans="2:6" ht="14.25" customHeight="1" x14ac:dyDescent="0.35">
      <c r="B884" s="8" t="str">
        <f>IF('Agility Record Sheet'!B925="","",'Agility Record Sheet'!B925)</f>
        <v/>
      </c>
      <c r="C884" s="9" t="str">
        <f>IF('Agility Record Sheet'!F925="Agility",'Agility Record Sheet'!K925,"")</f>
        <v/>
      </c>
      <c r="D884" s="9" t="str">
        <f>IF('Agility Record Sheet'!F925="Jumping",'Agility Record Sheet'!K925,"")</f>
        <v/>
      </c>
      <c r="E884" s="9" t="str">
        <f>IF(B884&lt;CutOffDate,"",IF('Agility Record Sheet'!F925="Agility",'Agility Record Sheet'!K925,""))</f>
        <v/>
      </c>
      <c r="F884" s="9" t="str">
        <f>IF(B884&lt;CutOffDate,"",IF('Agility Record Sheet'!F925="Jumping",'Agility Record Sheet'!K925,""))</f>
        <v/>
      </c>
    </row>
    <row r="885" spans="2:6" ht="14.25" customHeight="1" x14ac:dyDescent="0.35">
      <c r="B885" s="8" t="str">
        <f>IF('Agility Record Sheet'!B926="","",'Agility Record Sheet'!B926)</f>
        <v/>
      </c>
      <c r="C885" s="9" t="str">
        <f>IF('Agility Record Sheet'!F926="Agility",'Agility Record Sheet'!K926,"")</f>
        <v/>
      </c>
      <c r="D885" s="9" t="str">
        <f>IF('Agility Record Sheet'!F926="Jumping",'Agility Record Sheet'!K926,"")</f>
        <v/>
      </c>
      <c r="E885" s="9" t="str">
        <f>IF(B885&lt;CutOffDate,"",IF('Agility Record Sheet'!F926="Agility",'Agility Record Sheet'!K926,""))</f>
        <v/>
      </c>
      <c r="F885" s="9" t="str">
        <f>IF(B885&lt;CutOffDate,"",IF('Agility Record Sheet'!F926="Jumping",'Agility Record Sheet'!K926,""))</f>
        <v/>
      </c>
    </row>
    <row r="886" spans="2:6" ht="14.25" customHeight="1" x14ac:dyDescent="0.35">
      <c r="B886" s="8" t="str">
        <f>IF('Agility Record Sheet'!B927="","",'Agility Record Sheet'!B927)</f>
        <v/>
      </c>
      <c r="C886" s="9" t="str">
        <f>IF('Agility Record Sheet'!F927="Agility",'Agility Record Sheet'!K927,"")</f>
        <v/>
      </c>
      <c r="D886" s="9" t="str">
        <f>IF('Agility Record Sheet'!F927="Jumping",'Agility Record Sheet'!K927,"")</f>
        <v/>
      </c>
      <c r="E886" s="9" t="str">
        <f>IF(B886&lt;CutOffDate,"",IF('Agility Record Sheet'!F927="Agility",'Agility Record Sheet'!K927,""))</f>
        <v/>
      </c>
      <c r="F886" s="9" t="str">
        <f>IF(B886&lt;CutOffDate,"",IF('Agility Record Sheet'!F927="Jumping",'Agility Record Sheet'!K927,""))</f>
        <v/>
      </c>
    </row>
    <row r="887" spans="2:6" ht="14.25" customHeight="1" x14ac:dyDescent="0.35">
      <c r="B887" s="8" t="str">
        <f>IF('Agility Record Sheet'!B928="","",'Agility Record Sheet'!B928)</f>
        <v/>
      </c>
      <c r="C887" s="9" t="str">
        <f>IF('Agility Record Sheet'!F928="Agility",'Agility Record Sheet'!K928,"")</f>
        <v/>
      </c>
      <c r="D887" s="9" t="str">
        <f>IF('Agility Record Sheet'!F928="Jumping",'Agility Record Sheet'!K928,"")</f>
        <v/>
      </c>
      <c r="E887" s="9" t="str">
        <f>IF(B887&lt;CutOffDate,"",IF('Agility Record Sheet'!F928="Agility",'Agility Record Sheet'!K928,""))</f>
        <v/>
      </c>
      <c r="F887" s="9" t="str">
        <f>IF(B887&lt;CutOffDate,"",IF('Agility Record Sheet'!F928="Jumping",'Agility Record Sheet'!K928,""))</f>
        <v/>
      </c>
    </row>
    <row r="888" spans="2:6" ht="14.25" customHeight="1" x14ac:dyDescent="0.35">
      <c r="B888" s="8" t="str">
        <f>IF('Agility Record Sheet'!B929="","",'Agility Record Sheet'!B929)</f>
        <v/>
      </c>
      <c r="C888" s="9" t="str">
        <f>IF('Agility Record Sheet'!F929="Agility",'Agility Record Sheet'!K929,"")</f>
        <v/>
      </c>
      <c r="D888" s="9" t="str">
        <f>IF('Agility Record Sheet'!F929="Jumping",'Agility Record Sheet'!K929,"")</f>
        <v/>
      </c>
      <c r="E888" s="9" t="str">
        <f>IF(B888&lt;CutOffDate,"",IF('Agility Record Sheet'!F929="Agility",'Agility Record Sheet'!K929,""))</f>
        <v/>
      </c>
      <c r="F888" s="9" t="str">
        <f>IF(B888&lt;CutOffDate,"",IF('Agility Record Sheet'!F929="Jumping",'Agility Record Sheet'!K929,""))</f>
        <v/>
      </c>
    </row>
    <row r="889" spans="2:6" ht="14.25" customHeight="1" x14ac:dyDescent="0.35">
      <c r="B889" s="8" t="str">
        <f>IF('Agility Record Sheet'!B930="","",'Agility Record Sheet'!B930)</f>
        <v/>
      </c>
      <c r="C889" s="9" t="str">
        <f>IF('Agility Record Sheet'!F930="Agility",'Agility Record Sheet'!K930,"")</f>
        <v/>
      </c>
      <c r="D889" s="9" t="str">
        <f>IF('Agility Record Sheet'!F930="Jumping",'Agility Record Sheet'!K930,"")</f>
        <v/>
      </c>
      <c r="E889" s="9" t="str">
        <f>IF(B889&lt;CutOffDate,"",IF('Agility Record Sheet'!F930="Agility",'Agility Record Sheet'!K930,""))</f>
        <v/>
      </c>
      <c r="F889" s="9" t="str">
        <f>IF(B889&lt;CutOffDate,"",IF('Agility Record Sheet'!F930="Jumping",'Agility Record Sheet'!K930,""))</f>
        <v/>
      </c>
    </row>
    <row r="890" spans="2:6" ht="14.25" customHeight="1" x14ac:dyDescent="0.35">
      <c r="B890" s="8" t="str">
        <f>IF('Agility Record Sheet'!B931="","",'Agility Record Sheet'!B931)</f>
        <v/>
      </c>
      <c r="C890" s="9" t="str">
        <f>IF('Agility Record Sheet'!F931="Agility",'Agility Record Sheet'!K931,"")</f>
        <v/>
      </c>
      <c r="D890" s="9" t="str">
        <f>IF('Agility Record Sheet'!F931="Jumping",'Agility Record Sheet'!K931,"")</f>
        <v/>
      </c>
      <c r="E890" s="9" t="str">
        <f>IF(B890&lt;CutOffDate,"",IF('Agility Record Sheet'!F931="Agility",'Agility Record Sheet'!K931,""))</f>
        <v/>
      </c>
      <c r="F890" s="9" t="str">
        <f>IF(B890&lt;CutOffDate,"",IF('Agility Record Sheet'!F931="Jumping",'Agility Record Sheet'!K931,""))</f>
        <v/>
      </c>
    </row>
    <row r="891" spans="2:6" ht="14.25" customHeight="1" x14ac:dyDescent="0.35">
      <c r="B891" s="8" t="str">
        <f>IF('Agility Record Sheet'!B932="","",'Agility Record Sheet'!B932)</f>
        <v/>
      </c>
      <c r="C891" s="9" t="str">
        <f>IF('Agility Record Sheet'!F932="Agility",'Agility Record Sheet'!K932,"")</f>
        <v/>
      </c>
      <c r="D891" s="9" t="str">
        <f>IF('Agility Record Sheet'!F932="Jumping",'Agility Record Sheet'!K932,"")</f>
        <v/>
      </c>
      <c r="E891" s="9" t="str">
        <f>IF(B891&lt;CutOffDate,"",IF('Agility Record Sheet'!F932="Agility",'Agility Record Sheet'!K932,""))</f>
        <v/>
      </c>
      <c r="F891" s="9" t="str">
        <f>IF(B891&lt;CutOffDate,"",IF('Agility Record Sheet'!F932="Jumping",'Agility Record Sheet'!K932,""))</f>
        <v/>
      </c>
    </row>
    <row r="892" spans="2:6" ht="14.25" customHeight="1" x14ac:dyDescent="0.35">
      <c r="B892" s="8" t="str">
        <f>IF('Agility Record Sheet'!B933="","",'Agility Record Sheet'!B933)</f>
        <v/>
      </c>
      <c r="C892" s="9" t="str">
        <f>IF('Agility Record Sheet'!F933="Agility",'Agility Record Sheet'!K933,"")</f>
        <v/>
      </c>
      <c r="D892" s="9" t="str">
        <f>IF('Agility Record Sheet'!F933="Jumping",'Agility Record Sheet'!K933,"")</f>
        <v/>
      </c>
      <c r="E892" s="9" t="str">
        <f>IF(B892&lt;CutOffDate,"",IF('Agility Record Sheet'!F933="Agility",'Agility Record Sheet'!K933,""))</f>
        <v/>
      </c>
      <c r="F892" s="9" t="str">
        <f>IF(B892&lt;CutOffDate,"",IF('Agility Record Sheet'!F933="Jumping",'Agility Record Sheet'!K933,""))</f>
        <v/>
      </c>
    </row>
    <row r="893" spans="2:6" ht="14.25" customHeight="1" x14ac:dyDescent="0.35">
      <c r="B893" s="8" t="str">
        <f>IF('Agility Record Sheet'!B934="","",'Agility Record Sheet'!B934)</f>
        <v/>
      </c>
      <c r="C893" s="9" t="str">
        <f>IF('Agility Record Sheet'!F934="Agility",'Agility Record Sheet'!K934,"")</f>
        <v/>
      </c>
      <c r="D893" s="9" t="str">
        <f>IF('Agility Record Sheet'!F934="Jumping",'Agility Record Sheet'!K934,"")</f>
        <v/>
      </c>
      <c r="E893" s="9" t="str">
        <f>IF(B893&lt;CutOffDate,"",IF('Agility Record Sheet'!F934="Agility",'Agility Record Sheet'!K934,""))</f>
        <v/>
      </c>
      <c r="F893" s="9" t="str">
        <f>IF(B893&lt;CutOffDate,"",IF('Agility Record Sheet'!F934="Jumping",'Agility Record Sheet'!K934,""))</f>
        <v/>
      </c>
    </row>
    <row r="894" spans="2:6" ht="14.25" customHeight="1" x14ac:dyDescent="0.35">
      <c r="B894" s="8" t="str">
        <f>IF('Agility Record Sheet'!B935="","",'Agility Record Sheet'!B935)</f>
        <v/>
      </c>
      <c r="C894" s="9" t="str">
        <f>IF('Agility Record Sheet'!F935="Agility",'Agility Record Sheet'!K935,"")</f>
        <v/>
      </c>
      <c r="D894" s="9" t="str">
        <f>IF('Agility Record Sheet'!F935="Jumping",'Agility Record Sheet'!K935,"")</f>
        <v/>
      </c>
      <c r="E894" s="9" t="str">
        <f>IF(B894&lt;CutOffDate,"",IF('Agility Record Sheet'!F935="Agility",'Agility Record Sheet'!K935,""))</f>
        <v/>
      </c>
      <c r="F894" s="9" t="str">
        <f>IF(B894&lt;CutOffDate,"",IF('Agility Record Sheet'!F935="Jumping",'Agility Record Sheet'!K935,""))</f>
        <v/>
      </c>
    </row>
    <row r="895" spans="2:6" ht="14.25" customHeight="1" x14ac:dyDescent="0.35">
      <c r="B895" s="8" t="str">
        <f>IF('Agility Record Sheet'!B936="","",'Agility Record Sheet'!B936)</f>
        <v/>
      </c>
      <c r="C895" s="9" t="str">
        <f>IF('Agility Record Sheet'!F936="Agility",'Agility Record Sheet'!K936,"")</f>
        <v/>
      </c>
      <c r="D895" s="9" t="str">
        <f>IF('Agility Record Sheet'!F936="Jumping",'Agility Record Sheet'!K936,"")</f>
        <v/>
      </c>
      <c r="E895" s="9" t="str">
        <f>IF(B895&lt;CutOffDate,"",IF('Agility Record Sheet'!F936="Agility",'Agility Record Sheet'!K936,""))</f>
        <v/>
      </c>
      <c r="F895" s="9" t="str">
        <f>IF(B895&lt;CutOffDate,"",IF('Agility Record Sheet'!F936="Jumping",'Agility Record Sheet'!K936,""))</f>
        <v/>
      </c>
    </row>
    <row r="896" spans="2:6" ht="14.25" customHeight="1" x14ac:dyDescent="0.35">
      <c r="B896" s="8" t="str">
        <f>IF('Agility Record Sheet'!B937="","",'Agility Record Sheet'!B937)</f>
        <v/>
      </c>
      <c r="C896" s="9" t="str">
        <f>IF('Agility Record Sheet'!F937="Agility",'Agility Record Sheet'!K937,"")</f>
        <v/>
      </c>
      <c r="D896" s="9" t="str">
        <f>IF('Agility Record Sheet'!F937="Jumping",'Agility Record Sheet'!K937,"")</f>
        <v/>
      </c>
      <c r="E896" s="9" t="str">
        <f>IF(B896&lt;CutOffDate,"",IF('Agility Record Sheet'!F937="Agility",'Agility Record Sheet'!K937,""))</f>
        <v/>
      </c>
      <c r="F896" s="9" t="str">
        <f>IF(B896&lt;CutOffDate,"",IF('Agility Record Sheet'!F937="Jumping",'Agility Record Sheet'!K937,""))</f>
        <v/>
      </c>
    </row>
    <row r="897" spans="2:6" ht="14.25" customHeight="1" x14ac:dyDescent="0.35">
      <c r="B897" s="8" t="str">
        <f>IF('Agility Record Sheet'!B938="","",'Agility Record Sheet'!B938)</f>
        <v/>
      </c>
      <c r="C897" s="9" t="str">
        <f>IF('Agility Record Sheet'!F938="Agility",'Agility Record Sheet'!K938,"")</f>
        <v/>
      </c>
      <c r="D897" s="9" t="str">
        <f>IF('Agility Record Sheet'!F938="Jumping",'Agility Record Sheet'!K938,"")</f>
        <v/>
      </c>
      <c r="E897" s="9" t="str">
        <f>IF(B897&lt;CutOffDate,"",IF('Agility Record Sheet'!F938="Agility",'Agility Record Sheet'!K938,""))</f>
        <v/>
      </c>
      <c r="F897" s="9" t="str">
        <f>IF(B897&lt;CutOffDate,"",IF('Agility Record Sheet'!F938="Jumping",'Agility Record Sheet'!K938,""))</f>
        <v/>
      </c>
    </row>
    <row r="898" spans="2:6" ht="14.25" customHeight="1" x14ac:dyDescent="0.35">
      <c r="B898" s="8" t="str">
        <f>IF('Agility Record Sheet'!B939="","",'Agility Record Sheet'!B939)</f>
        <v/>
      </c>
      <c r="C898" s="9" t="str">
        <f>IF('Agility Record Sheet'!F939="Agility",'Agility Record Sheet'!K939,"")</f>
        <v/>
      </c>
      <c r="D898" s="9" t="str">
        <f>IF('Agility Record Sheet'!F939="Jumping",'Agility Record Sheet'!K939,"")</f>
        <v/>
      </c>
      <c r="E898" s="9" t="str">
        <f>IF(B898&lt;CutOffDate,"",IF('Agility Record Sheet'!F939="Agility",'Agility Record Sheet'!K939,""))</f>
        <v/>
      </c>
      <c r="F898" s="9" t="str">
        <f>IF(B898&lt;CutOffDate,"",IF('Agility Record Sheet'!F939="Jumping",'Agility Record Sheet'!K939,""))</f>
        <v/>
      </c>
    </row>
    <row r="899" spans="2:6" ht="14.25" customHeight="1" x14ac:dyDescent="0.35">
      <c r="B899" s="8" t="str">
        <f>IF('Agility Record Sheet'!B940="","",'Agility Record Sheet'!B940)</f>
        <v/>
      </c>
      <c r="C899" s="9" t="str">
        <f>IF('Agility Record Sheet'!F940="Agility",'Agility Record Sheet'!K940,"")</f>
        <v/>
      </c>
      <c r="D899" s="9" t="str">
        <f>IF('Agility Record Sheet'!F940="Jumping",'Agility Record Sheet'!K940,"")</f>
        <v/>
      </c>
      <c r="E899" s="9" t="str">
        <f>IF(B899&lt;CutOffDate,"",IF('Agility Record Sheet'!F940="Agility",'Agility Record Sheet'!K940,""))</f>
        <v/>
      </c>
      <c r="F899" s="9" t="str">
        <f>IF(B899&lt;CutOffDate,"",IF('Agility Record Sheet'!F940="Jumping",'Agility Record Sheet'!K940,""))</f>
        <v/>
      </c>
    </row>
    <row r="900" spans="2:6" ht="14.25" customHeight="1" x14ac:dyDescent="0.35">
      <c r="B900" s="8" t="str">
        <f>IF('Agility Record Sheet'!B941="","",'Agility Record Sheet'!B941)</f>
        <v/>
      </c>
      <c r="C900" s="9" t="str">
        <f>IF('Agility Record Sheet'!F941="Agility",'Agility Record Sheet'!K941,"")</f>
        <v/>
      </c>
      <c r="D900" s="9" t="str">
        <f>IF('Agility Record Sheet'!F941="Jumping",'Agility Record Sheet'!K941,"")</f>
        <v/>
      </c>
      <c r="E900" s="9" t="str">
        <f>IF(B900&lt;CutOffDate,"",IF('Agility Record Sheet'!F941="Agility",'Agility Record Sheet'!K941,""))</f>
        <v/>
      </c>
      <c r="F900" s="9" t="str">
        <f>IF(B900&lt;CutOffDate,"",IF('Agility Record Sheet'!F941="Jumping",'Agility Record Sheet'!K941,""))</f>
        <v/>
      </c>
    </row>
    <row r="901" spans="2:6" ht="14.25" customHeight="1" x14ac:dyDescent="0.35">
      <c r="B901" s="8" t="str">
        <f>IF('Agility Record Sheet'!B942="","",'Agility Record Sheet'!B942)</f>
        <v/>
      </c>
      <c r="C901" s="9" t="str">
        <f>IF('Agility Record Sheet'!F942="Agility",'Agility Record Sheet'!K942,"")</f>
        <v/>
      </c>
      <c r="D901" s="9" t="str">
        <f>IF('Agility Record Sheet'!F942="Jumping",'Agility Record Sheet'!K942,"")</f>
        <v/>
      </c>
      <c r="E901" s="9" t="str">
        <f>IF(B901&lt;CutOffDate,"",IF('Agility Record Sheet'!F942="Agility",'Agility Record Sheet'!K942,""))</f>
        <v/>
      </c>
      <c r="F901" s="9" t="str">
        <f>IF(B901&lt;CutOffDate,"",IF('Agility Record Sheet'!F942="Jumping",'Agility Record Sheet'!K942,""))</f>
        <v/>
      </c>
    </row>
    <row r="902" spans="2:6" ht="14.25" customHeight="1" x14ac:dyDescent="0.35">
      <c r="B902" s="8" t="str">
        <f>IF('Agility Record Sheet'!B943="","",'Agility Record Sheet'!B943)</f>
        <v/>
      </c>
      <c r="C902" s="9" t="str">
        <f>IF('Agility Record Sheet'!F943="Agility",'Agility Record Sheet'!K943,"")</f>
        <v/>
      </c>
      <c r="D902" s="9" t="str">
        <f>IF('Agility Record Sheet'!F943="Jumping",'Agility Record Sheet'!K943,"")</f>
        <v/>
      </c>
      <c r="E902" s="9" t="str">
        <f>IF(B902&lt;CutOffDate,"",IF('Agility Record Sheet'!F943="Agility",'Agility Record Sheet'!K943,""))</f>
        <v/>
      </c>
      <c r="F902" s="9" t="str">
        <f>IF(B902&lt;CutOffDate,"",IF('Agility Record Sheet'!F943="Jumping",'Agility Record Sheet'!K943,""))</f>
        <v/>
      </c>
    </row>
    <row r="903" spans="2:6" ht="14.25" customHeight="1" x14ac:dyDescent="0.35">
      <c r="B903" s="8" t="str">
        <f>IF('Agility Record Sheet'!B944="","",'Agility Record Sheet'!B944)</f>
        <v/>
      </c>
      <c r="C903" s="9" t="str">
        <f>IF('Agility Record Sheet'!F944="Agility",'Agility Record Sheet'!K944,"")</f>
        <v/>
      </c>
      <c r="D903" s="9" t="str">
        <f>IF('Agility Record Sheet'!F944="Jumping",'Agility Record Sheet'!K944,"")</f>
        <v/>
      </c>
      <c r="E903" s="9" t="str">
        <f>IF(B903&lt;CutOffDate,"",IF('Agility Record Sheet'!F944="Agility",'Agility Record Sheet'!K944,""))</f>
        <v/>
      </c>
      <c r="F903" s="9" t="str">
        <f>IF(B903&lt;CutOffDate,"",IF('Agility Record Sheet'!F944="Jumping",'Agility Record Sheet'!K944,""))</f>
        <v/>
      </c>
    </row>
    <row r="904" spans="2:6" ht="14.25" customHeight="1" x14ac:dyDescent="0.35">
      <c r="B904" s="8" t="str">
        <f>IF('Agility Record Sheet'!B945="","",'Agility Record Sheet'!B945)</f>
        <v/>
      </c>
      <c r="C904" s="9" t="str">
        <f>IF('Agility Record Sheet'!F945="Agility",'Agility Record Sheet'!K945,"")</f>
        <v/>
      </c>
      <c r="D904" s="9" t="str">
        <f>IF('Agility Record Sheet'!F945="Jumping",'Agility Record Sheet'!K945,"")</f>
        <v/>
      </c>
      <c r="E904" s="9" t="str">
        <f>IF(B904&lt;CutOffDate,"",IF('Agility Record Sheet'!F945="Agility",'Agility Record Sheet'!K945,""))</f>
        <v/>
      </c>
      <c r="F904" s="9" t="str">
        <f>IF(B904&lt;CutOffDate,"",IF('Agility Record Sheet'!F945="Jumping",'Agility Record Sheet'!K945,""))</f>
        <v/>
      </c>
    </row>
    <row r="905" spans="2:6" ht="14.25" customHeight="1" x14ac:dyDescent="0.35">
      <c r="B905" s="8" t="str">
        <f>IF('Agility Record Sheet'!B946="","",'Agility Record Sheet'!B946)</f>
        <v/>
      </c>
      <c r="C905" s="9" t="str">
        <f>IF('Agility Record Sheet'!F946="Agility",'Agility Record Sheet'!K946,"")</f>
        <v/>
      </c>
      <c r="D905" s="9" t="str">
        <f>IF('Agility Record Sheet'!F946="Jumping",'Agility Record Sheet'!K946,"")</f>
        <v/>
      </c>
      <c r="E905" s="9" t="str">
        <f>IF(B905&lt;CutOffDate,"",IF('Agility Record Sheet'!F946="Agility",'Agility Record Sheet'!K946,""))</f>
        <v/>
      </c>
      <c r="F905" s="9" t="str">
        <f>IF(B905&lt;CutOffDate,"",IF('Agility Record Sheet'!F946="Jumping",'Agility Record Sheet'!K946,""))</f>
        <v/>
      </c>
    </row>
    <row r="906" spans="2:6" ht="14.25" customHeight="1" x14ac:dyDescent="0.35">
      <c r="B906" s="8" t="str">
        <f>IF('Agility Record Sheet'!B947="","",'Agility Record Sheet'!B947)</f>
        <v/>
      </c>
      <c r="C906" s="9" t="str">
        <f>IF('Agility Record Sheet'!F947="Agility",'Agility Record Sheet'!K947,"")</f>
        <v/>
      </c>
      <c r="D906" s="9" t="str">
        <f>IF('Agility Record Sheet'!F947="Jumping",'Agility Record Sheet'!K947,"")</f>
        <v/>
      </c>
      <c r="E906" s="9" t="str">
        <f>IF(B906&lt;CutOffDate,"",IF('Agility Record Sheet'!F947="Agility",'Agility Record Sheet'!K947,""))</f>
        <v/>
      </c>
      <c r="F906" s="9" t="str">
        <f>IF(B906&lt;CutOffDate,"",IF('Agility Record Sheet'!F947="Jumping",'Agility Record Sheet'!K947,""))</f>
        <v/>
      </c>
    </row>
    <row r="907" spans="2:6" ht="14.25" customHeight="1" x14ac:dyDescent="0.35">
      <c r="B907" s="8" t="str">
        <f>IF('Agility Record Sheet'!B948="","",'Agility Record Sheet'!B948)</f>
        <v/>
      </c>
      <c r="C907" s="9" t="str">
        <f>IF('Agility Record Sheet'!F948="Agility",'Agility Record Sheet'!K948,"")</f>
        <v/>
      </c>
      <c r="D907" s="9" t="str">
        <f>IF('Agility Record Sheet'!F948="Jumping",'Agility Record Sheet'!K948,"")</f>
        <v/>
      </c>
      <c r="E907" s="9" t="str">
        <f>IF(B907&lt;CutOffDate,"",IF('Agility Record Sheet'!F948="Agility",'Agility Record Sheet'!K948,""))</f>
        <v/>
      </c>
      <c r="F907" s="9" t="str">
        <f>IF(B907&lt;CutOffDate,"",IF('Agility Record Sheet'!F948="Jumping",'Agility Record Sheet'!K948,""))</f>
        <v/>
      </c>
    </row>
    <row r="908" spans="2:6" ht="14.25" customHeight="1" x14ac:dyDescent="0.35">
      <c r="B908" s="8" t="str">
        <f>IF('Agility Record Sheet'!B949="","",'Agility Record Sheet'!B949)</f>
        <v/>
      </c>
      <c r="C908" s="9" t="str">
        <f>IF('Agility Record Sheet'!F949="Agility",'Agility Record Sheet'!K949,"")</f>
        <v/>
      </c>
      <c r="D908" s="9" t="str">
        <f>IF('Agility Record Sheet'!F949="Jumping",'Agility Record Sheet'!K949,"")</f>
        <v/>
      </c>
      <c r="E908" s="9" t="str">
        <f>IF(B908&lt;CutOffDate,"",IF('Agility Record Sheet'!F949="Agility",'Agility Record Sheet'!K949,""))</f>
        <v/>
      </c>
      <c r="F908" s="9" t="str">
        <f>IF(B908&lt;CutOffDate,"",IF('Agility Record Sheet'!F949="Jumping",'Agility Record Sheet'!K949,""))</f>
        <v/>
      </c>
    </row>
    <row r="909" spans="2:6" ht="14.25" customHeight="1" x14ac:dyDescent="0.35">
      <c r="B909" s="8" t="str">
        <f>IF('Agility Record Sheet'!B950="","",'Agility Record Sheet'!B950)</f>
        <v/>
      </c>
      <c r="C909" s="9" t="str">
        <f>IF('Agility Record Sheet'!F950="Agility",'Agility Record Sheet'!K950,"")</f>
        <v/>
      </c>
      <c r="D909" s="9" t="str">
        <f>IF('Agility Record Sheet'!F950="Jumping",'Agility Record Sheet'!K950,"")</f>
        <v/>
      </c>
      <c r="E909" s="9" t="str">
        <f>IF(B909&lt;CutOffDate,"",IF('Agility Record Sheet'!F950="Agility",'Agility Record Sheet'!K950,""))</f>
        <v/>
      </c>
      <c r="F909" s="9" t="str">
        <f>IF(B909&lt;CutOffDate,"",IF('Agility Record Sheet'!F950="Jumping",'Agility Record Sheet'!K950,""))</f>
        <v/>
      </c>
    </row>
    <row r="910" spans="2:6" ht="14.25" customHeight="1" x14ac:dyDescent="0.35">
      <c r="B910" s="8" t="str">
        <f>IF('Agility Record Sheet'!B951="","",'Agility Record Sheet'!B951)</f>
        <v/>
      </c>
      <c r="C910" s="9" t="str">
        <f>IF('Agility Record Sheet'!F951="Agility",'Agility Record Sheet'!K951,"")</f>
        <v/>
      </c>
      <c r="D910" s="9" t="str">
        <f>IF('Agility Record Sheet'!F951="Jumping",'Agility Record Sheet'!K951,"")</f>
        <v/>
      </c>
      <c r="E910" s="9" t="str">
        <f>IF(B910&lt;CutOffDate,"",IF('Agility Record Sheet'!F951="Agility",'Agility Record Sheet'!K951,""))</f>
        <v/>
      </c>
      <c r="F910" s="9" t="str">
        <f>IF(B910&lt;CutOffDate,"",IF('Agility Record Sheet'!F951="Jumping",'Agility Record Sheet'!K951,""))</f>
        <v/>
      </c>
    </row>
    <row r="911" spans="2:6" ht="14.25" customHeight="1" x14ac:dyDescent="0.35">
      <c r="B911" s="8" t="str">
        <f>IF('Agility Record Sheet'!B952="","",'Agility Record Sheet'!B952)</f>
        <v/>
      </c>
      <c r="C911" s="9" t="str">
        <f>IF('Agility Record Sheet'!F952="Agility",'Agility Record Sheet'!K952,"")</f>
        <v/>
      </c>
      <c r="D911" s="9" t="str">
        <f>IF('Agility Record Sheet'!F952="Jumping",'Agility Record Sheet'!K952,"")</f>
        <v/>
      </c>
      <c r="E911" s="9" t="str">
        <f>IF(B911&lt;CutOffDate,"",IF('Agility Record Sheet'!F952="Agility",'Agility Record Sheet'!K952,""))</f>
        <v/>
      </c>
      <c r="F911" s="9" t="str">
        <f>IF(B911&lt;CutOffDate,"",IF('Agility Record Sheet'!F952="Jumping",'Agility Record Sheet'!K952,""))</f>
        <v/>
      </c>
    </row>
    <row r="912" spans="2:6" ht="14.25" customHeight="1" x14ac:dyDescent="0.35">
      <c r="B912" s="8" t="str">
        <f>IF('Agility Record Sheet'!B953="","",'Agility Record Sheet'!B953)</f>
        <v/>
      </c>
      <c r="C912" s="9" t="str">
        <f>IF('Agility Record Sheet'!F953="Agility",'Agility Record Sheet'!K953,"")</f>
        <v/>
      </c>
      <c r="D912" s="9" t="str">
        <f>IF('Agility Record Sheet'!F953="Jumping",'Agility Record Sheet'!K953,"")</f>
        <v/>
      </c>
      <c r="E912" s="9" t="str">
        <f>IF(B912&lt;CutOffDate,"",IF('Agility Record Sheet'!F953="Agility",'Agility Record Sheet'!K953,""))</f>
        <v/>
      </c>
      <c r="F912" s="9" t="str">
        <f>IF(B912&lt;CutOffDate,"",IF('Agility Record Sheet'!F953="Jumping",'Agility Record Sheet'!K953,""))</f>
        <v/>
      </c>
    </row>
    <row r="913" spans="2:6" ht="14.25" customHeight="1" x14ac:dyDescent="0.35">
      <c r="B913" s="8" t="str">
        <f>IF('Agility Record Sheet'!B954="","",'Agility Record Sheet'!B954)</f>
        <v/>
      </c>
      <c r="C913" s="9" t="str">
        <f>IF('Agility Record Sheet'!F954="Agility",'Agility Record Sheet'!K954,"")</f>
        <v/>
      </c>
      <c r="D913" s="9" t="str">
        <f>IF('Agility Record Sheet'!F954="Jumping",'Agility Record Sheet'!K954,"")</f>
        <v/>
      </c>
      <c r="E913" s="9" t="str">
        <f>IF(B913&lt;CutOffDate,"",IF('Agility Record Sheet'!F954="Agility",'Agility Record Sheet'!K954,""))</f>
        <v/>
      </c>
      <c r="F913" s="9" t="str">
        <f>IF(B913&lt;CutOffDate,"",IF('Agility Record Sheet'!F954="Jumping",'Agility Record Sheet'!K954,""))</f>
        <v/>
      </c>
    </row>
    <row r="914" spans="2:6" ht="14.25" customHeight="1" x14ac:dyDescent="0.35">
      <c r="B914" s="8" t="str">
        <f>IF('Agility Record Sheet'!B955="","",'Agility Record Sheet'!B955)</f>
        <v/>
      </c>
      <c r="C914" s="9" t="str">
        <f>IF('Agility Record Sheet'!F955="Agility",'Agility Record Sheet'!K955,"")</f>
        <v/>
      </c>
      <c r="D914" s="9" t="str">
        <f>IF('Agility Record Sheet'!F955="Jumping",'Agility Record Sheet'!K955,"")</f>
        <v/>
      </c>
      <c r="E914" s="9" t="str">
        <f>IF(B914&lt;CutOffDate,"",IF('Agility Record Sheet'!F955="Agility",'Agility Record Sheet'!K955,""))</f>
        <v/>
      </c>
      <c r="F914" s="9" t="str">
        <f>IF(B914&lt;CutOffDate,"",IF('Agility Record Sheet'!F955="Jumping",'Agility Record Sheet'!K955,""))</f>
        <v/>
      </c>
    </row>
    <row r="915" spans="2:6" ht="14.25" customHeight="1" x14ac:dyDescent="0.35">
      <c r="B915" s="8" t="str">
        <f>IF('Agility Record Sheet'!B956="","",'Agility Record Sheet'!B956)</f>
        <v/>
      </c>
      <c r="C915" s="9" t="str">
        <f>IF('Agility Record Sheet'!F956="Agility",'Agility Record Sheet'!K956,"")</f>
        <v/>
      </c>
      <c r="D915" s="9" t="str">
        <f>IF('Agility Record Sheet'!F956="Jumping",'Agility Record Sheet'!K956,"")</f>
        <v/>
      </c>
      <c r="E915" s="9" t="str">
        <f>IF(B915&lt;CutOffDate,"",IF('Agility Record Sheet'!F956="Agility",'Agility Record Sheet'!K956,""))</f>
        <v/>
      </c>
      <c r="F915" s="9" t="str">
        <f>IF(B915&lt;CutOffDate,"",IF('Agility Record Sheet'!F956="Jumping",'Agility Record Sheet'!K956,""))</f>
        <v/>
      </c>
    </row>
    <row r="916" spans="2:6" ht="14.25" customHeight="1" x14ac:dyDescent="0.35">
      <c r="B916" s="8" t="str">
        <f>IF('Agility Record Sheet'!B957="","",'Agility Record Sheet'!B957)</f>
        <v/>
      </c>
      <c r="C916" s="9" t="str">
        <f>IF('Agility Record Sheet'!F957="Agility",'Agility Record Sheet'!K957,"")</f>
        <v/>
      </c>
      <c r="D916" s="9" t="str">
        <f>IF('Agility Record Sheet'!F957="Jumping",'Agility Record Sheet'!K957,"")</f>
        <v/>
      </c>
      <c r="E916" s="9" t="str">
        <f>IF(B916&lt;CutOffDate,"",IF('Agility Record Sheet'!F957="Agility",'Agility Record Sheet'!K957,""))</f>
        <v/>
      </c>
      <c r="F916" s="9" t="str">
        <f>IF(B916&lt;CutOffDate,"",IF('Agility Record Sheet'!F957="Jumping",'Agility Record Sheet'!K957,""))</f>
        <v/>
      </c>
    </row>
    <row r="917" spans="2:6" ht="14.25" customHeight="1" x14ac:dyDescent="0.35">
      <c r="B917" s="8" t="str">
        <f>IF('Agility Record Sheet'!B958="","",'Agility Record Sheet'!B958)</f>
        <v/>
      </c>
      <c r="C917" s="9" t="str">
        <f>IF('Agility Record Sheet'!F958="Agility",'Agility Record Sheet'!K958,"")</f>
        <v/>
      </c>
      <c r="D917" s="9" t="str">
        <f>IF('Agility Record Sheet'!F958="Jumping",'Agility Record Sheet'!K958,"")</f>
        <v/>
      </c>
      <c r="E917" s="9" t="str">
        <f>IF(B917&lt;CutOffDate,"",IF('Agility Record Sheet'!F958="Agility",'Agility Record Sheet'!K958,""))</f>
        <v/>
      </c>
      <c r="F917" s="9" t="str">
        <f>IF(B917&lt;CutOffDate,"",IF('Agility Record Sheet'!F958="Jumping",'Agility Record Sheet'!K958,""))</f>
        <v/>
      </c>
    </row>
    <row r="918" spans="2:6" ht="14.25" customHeight="1" x14ac:dyDescent="0.35">
      <c r="B918" s="8" t="str">
        <f>IF('Agility Record Sheet'!B959="","",'Agility Record Sheet'!B959)</f>
        <v/>
      </c>
      <c r="C918" s="9" t="str">
        <f>IF('Agility Record Sheet'!F959="Agility",'Agility Record Sheet'!K959,"")</f>
        <v/>
      </c>
      <c r="D918" s="9" t="str">
        <f>IF('Agility Record Sheet'!F959="Jumping",'Agility Record Sheet'!K959,"")</f>
        <v/>
      </c>
      <c r="E918" s="9" t="str">
        <f>IF(B918&lt;CutOffDate,"",IF('Agility Record Sheet'!F959="Agility",'Agility Record Sheet'!K959,""))</f>
        <v/>
      </c>
      <c r="F918" s="9" t="str">
        <f>IF(B918&lt;CutOffDate,"",IF('Agility Record Sheet'!F959="Jumping",'Agility Record Sheet'!K959,""))</f>
        <v/>
      </c>
    </row>
    <row r="919" spans="2:6" ht="14.25" customHeight="1" x14ac:dyDescent="0.35">
      <c r="B919" s="8" t="str">
        <f>IF('Agility Record Sheet'!B960="","",'Agility Record Sheet'!B960)</f>
        <v/>
      </c>
      <c r="C919" s="9" t="str">
        <f>IF('Agility Record Sheet'!F960="Agility",'Agility Record Sheet'!K960,"")</f>
        <v/>
      </c>
      <c r="D919" s="9" t="str">
        <f>IF('Agility Record Sheet'!F960="Jumping",'Agility Record Sheet'!K960,"")</f>
        <v/>
      </c>
      <c r="E919" s="9" t="str">
        <f>IF(B919&lt;CutOffDate,"",IF('Agility Record Sheet'!F960="Agility",'Agility Record Sheet'!K960,""))</f>
        <v/>
      </c>
      <c r="F919" s="9" t="str">
        <f>IF(B919&lt;CutOffDate,"",IF('Agility Record Sheet'!F960="Jumping",'Agility Record Sheet'!K960,""))</f>
        <v/>
      </c>
    </row>
    <row r="920" spans="2:6" ht="14.25" customHeight="1" x14ac:dyDescent="0.35">
      <c r="B920" s="8" t="str">
        <f>IF('Agility Record Sheet'!B961="","",'Agility Record Sheet'!B961)</f>
        <v/>
      </c>
      <c r="C920" s="9" t="str">
        <f>IF('Agility Record Sheet'!F961="Agility",'Agility Record Sheet'!K961,"")</f>
        <v/>
      </c>
      <c r="D920" s="9" t="str">
        <f>IF('Agility Record Sheet'!F961="Jumping",'Agility Record Sheet'!K961,"")</f>
        <v/>
      </c>
      <c r="E920" s="9" t="str">
        <f>IF(B920&lt;CutOffDate,"",IF('Agility Record Sheet'!F961="Agility",'Agility Record Sheet'!K961,""))</f>
        <v/>
      </c>
      <c r="F920" s="9" t="str">
        <f>IF(B920&lt;CutOffDate,"",IF('Agility Record Sheet'!F961="Jumping",'Agility Record Sheet'!K961,""))</f>
        <v/>
      </c>
    </row>
    <row r="921" spans="2:6" ht="14.25" customHeight="1" x14ac:dyDescent="0.35">
      <c r="B921" s="8" t="str">
        <f>IF('Agility Record Sheet'!B962="","",'Agility Record Sheet'!B962)</f>
        <v/>
      </c>
      <c r="C921" s="9" t="str">
        <f>IF('Agility Record Sheet'!F962="Agility",'Agility Record Sheet'!K962,"")</f>
        <v/>
      </c>
      <c r="D921" s="9" t="str">
        <f>IF('Agility Record Sheet'!F962="Jumping",'Agility Record Sheet'!K962,"")</f>
        <v/>
      </c>
      <c r="E921" s="9" t="str">
        <f>IF(B921&lt;CutOffDate,"",IF('Agility Record Sheet'!F962="Agility",'Agility Record Sheet'!K962,""))</f>
        <v/>
      </c>
      <c r="F921" s="9" t="str">
        <f>IF(B921&lt;CutOffDate,"",IF('Agility Record Sheet'!F962="Jumping",'Agility Record Sheet'!K962,""))</f>
        <v/>
      </c>
    </row>
    <row r="922" spans="2:6" ht="14.25" customHeight="1" x14ac:dyDescent="0.35">
      <c r="B922" s="8" t="str">
        <f>IF('Agility Record Sheet'!B963="","",'Agility Record Sheet'!B963)</f>
        <v/>
      </c>
      <c r="C922" s="9" t="str">
        <f>IF('Agility Record Sheet'!F963="Agility",'Agility Record Sheet'!K963,"")</f>
        <v/>
      </c>
      <c r="D922" s="9" t="str">
        <f>IF('Agility Record Sheet'!F963="Jumping",'Agility Record Sheet'!K963,"")</f>
        <v/>
      </c>
      <c r="E922" s="9" t="str">
        <f>IF(B922&lt;CutOffDate,"",IF('Agility Record Sheet'!F963="Agility",'Agility Record Sheet'!K963,""))</f>
        <v/>
      </c>
      <c r="F922" s="9" t="str">
        <f>IF(B922&lt;CutOffDate,"",IF('Agility Record Sheet'!F963="Jumping",'Agility Record Sheet'!K963,""))</f>
        <v/>
      </c>
    </row>
    <row r="923" spans="2:6" ht="14.25" customHeight="1" x14ac:dyDescent="0.35">
      <c r="B923" s="8" t="str">
        <f>IF('Agility Record Sheet'!B964="","",'Agility Record Sheet'!B964)</f>
        <v/>
      </c>
      <c r="C923" s="9" t="str">
        <f>IF('Agility Record Sheet'!F964="Agility",'Agility Record Sheet'!K964,"")</f>
        <v/>
      </c>
      <c r="D923" s="9" t="str">
        <f>IF('Agility Record Sheet'!F964="Jumping",'Agility Record Sheet'!K964,"")</f>
        <v/>
      </c>
      <c r="E923" s="9" t="str">
        <f>IF(B923&lt;CutOffDate,"",IF('Agility Record Sheet'!F964="Agility",'Agility Record Sheet'!K964,""))</f>
        <v/>
      </c>
      <c r="F923" s="9" t="str">
        <f>IF(B923&lt;CutOffDate,"",IF('Agility Record Sheet'!F964="Jumping",'Agility Record Sheet'!K964,""))</f>
        <v/>
      </c>
    </row>
    <row r="924" spans="2:6" ht="14.25" customHeight="1" x14ac:dyDescent="0.35">
      <c r="B924" s="8" t="str">
        <f>IF('Agility Record Sheet'!B965="","",'Agility Record Sheet'!B965)</f>
        <v/>
      </c>
      <c r="C924" s="9" t="str">
        <f>IF('Agility Record Sheet'!F965="Agility",'Agility Record Sheet'!K965,"")</f>
        <v/>
      </c>
      <c r="D924" s="9" t="str">
        <f>IF('Agility Record Sheet'!F965="Jumping",'Agility Record Sheet'!K965,"")</f>
        <v/>
      </c>
      <c r="E924" s="9" t="str">
        <f>IF(B924&lt;CutOffDate,"",IF('Agility Record Sheet'!F965="Agility",'Agility Record Sheet'!K965,""))</f>
        <v/>
      </c>
      <c r="F924" s="9" t="str">
        <f>IF(B924&lt;CutOffDate,"",IF('Agility Record Sheet'!F965="Jumping",'Agility Record Sheet'!K965,""))</f>
        <v/>
      </c>
    </row>
    <row r="925" spans="2:6" ht="14.25" customHeight="1" x14ac:dyDescent="0.35">
      <c r="B925" s="8" t="str">
        <f>IF('Agility Record Sheet'!B966="","",'Agility Record Sheet'!B966)</f>
        <v/>
      </c>
      <c r="C925" s="9" t="str">
        <f>IF('Agility Record Sheet'!F966="Agility",'Agility Record Sheet'!K966,"")</f>
        <v/>
      </c>
      <c r="D925" s="9" t="str">
        <f>IF('Agility Record Sheet'!F966="Jumping",'Agility Record Sheet'!K966,"")</f>
        <v/>
      </c>
      <c r="E925" s="9" t="str">
        <f>IF(B925&lt;CutOffDate,"",IF('Agility Record Sheet'!F966="Agility",'Agility Record Sheet'!K966,""))</f>
        <v/>
      </c>
      <c r="F925" s="9" t="str">
        <f>IF(B925&lt;CutOffDate,"",IF('Agility Record Sheet'!F966="Jumping",'Agility Record Sheet'!K966,""))</f>
        <v/>
      </c>
    </row>
    <row r="926" spans="2:6" ht="14.25" customHeight="1" x14ac:dyDescent="0.35">
      <c r="B926" s="8" t="str">
        <f>IF('Agility Record Sheet'!B967="","",'Agility Record Sheet'!B967)</f>
        <v/>
      </c>
      <c r="C926" s="9" t="str">
        <f>IF('Agility Record Sheet'!F967="Agility",'Agility Record Sheet'!K967,"")</f>
        <v/>
      </c>
      <c r="D926" s="9" t="str">
        <f>IF('Agility Record Sheet'!F967="Jumping",'Agility Record Sheet'!K967,"")</f>
        <v/>
      </c>
      <c r="E926" s="9" t="str">
        <f>IF(B926&lt;CutOffDate,"",IF('Agility Record Sheet'!F967="Agility",'Agility Record Sheet'!K967,""))</f>
        <v/>
      </c>
      <c r="F926" s="9" t="str">
        <f>IF(B926&lt;CutOffDate,"",IF('Agility Record Sheet'!F967="Jumping",'Agility Record Sheet'!K967,""))</f>
        <v/>
      </c>
    </row>
    <row r="927" spans="2:6" ht="14.25" customHeight="1" x14ac:dyDescent="0.35">
      <c r="B927" s="8" t="str">
        <f>IF('Agility Record Sheet'!B968="","",'Agility Record Sheet'!B968)</f>
        <v/>
      </c>
      <c r="C927" s="9" t="str">
        <f>IF('Agility Record Sheet'!F968="Agility",'Agility Record Sheet'!K968,"")</f>
        <v/>
      </c>
      <c r="D927" s="9" t="str">
        <f>IF('Agility Record Sheet'!F968="Jumping",'Agility Record Sheet'!K968,"")</f>
        <v/>
      </c>
      <c r="E927" s="9" t="str">
        <f>IF(B927&lt;CutOffDate,"",IF('Agility Record Sheet'!F968="Agility",'Agility Record Sheet'!K968,""))</f>
        <v/>
      </c>
      <c r="F927" s="9" t="str">
        <f>IF(B927&lt;CutOffDate,"",IF('Agility Record Sheet'!F968="Jumping",'Agility Record Sheet'!K968,""))</f>
        <v/>
      </c>
    </row>
    <row r="928" spans="2:6" ht="14.25" customHeight="1" x14ac:dyDescent="0.35">
      <c r="B928" s="8" t="str">
        <f>IF('Agility Record Sheet'!B969="","",'Agility Record Sheet'!B969)</f>
        <v/>
      </c>
      <c r="C928" s="9" t="str">
        <f>IF('Agility Record Sheet'!F969="Agility",'Agility Record Sheet'!K969,"")</f>
        <v/>
      </c>
      <c r="D928" s="9" t="str">
        <f>IF('Agility Record Sheet'!F969="Jumping",'Agility Record Sheet'!K969,"")</f>
        <v/>
      </c>
      <c r="E928" s="9" t="str">
        <f>IF(B928&lt;CutOffDate,"",IF('Agility Record Sheet'!F969="Agility",'Agility Record Sheet'!K969,""))</f>
        <v/>
      </c>
      <c r="F928" s="9" t="str">
        <f>IF(B928&lt;CutOffDate,"",IF('Agility Record Sheet'!F969="Jumping",'Agility Record Sheet'!K969,""))</f>
        <v/>
      </c>
    </row>
    <row r="929" spans="2:6" ht="14.25" customHeight="1" x14ac:dyDescent="0.35">
      <c r="B929" s="8" t="str">
        <f>IF('Agility Record Sheet'!B970="","",'Agility Record Sheet'!B970)</f>
        <v/>
      </c>
      <c r="C929" s="9" t="str">
        <f>IF('Agility Record Sheet'!F970="Agility",'Agility Record Sheet'!K970,"")</f>
        <v/>
      </c>
      <c r="D929" s="9" t="str">
        <f>IF('Agility Record Sheet'!F970="Jumping",'Agility Record Sheet'!K970,"")</f>
        <v/>
      </c>
      <c r="E929" s="9" t="str">
        <f>IF(B929&lt;CutOffDate,"",IF('Agility Record Sheet'!F970="Agility",'Agility Record Sheet'!K970,""))</f>
        <v/>
      </c>
      <c r="F929" s="9" t="str">
        <f>IF(B929&lt;CutOffDate,"",IF('Agility Record Sheet'!F970="Jumping",'Agility Record Sheet'!K970,""))</f>
        <v/>
      </c>
    </row>
    <row r="930" spans="2:6" ht="14.25" customHeight="1" x14ac:dyDescent="0.35">
      <c r="B930" s="8" t="str">
        <f>IF('Agility Record Sheet'!B971="","",'Agility Record Sheet'!B971)</f>
        <v/>
      </c>
      <c r="C930" s="9" t="str">
        <f>IF('Agility Record Sheet'!F971="Agility",'Agility Record Sheet'!K971,"")</f>
        <v/>
      </c>
      <c r="D930" s="9" t="str">
        <f>IF('Agility Record Sheet'!F971="Jumping",'Agility Record Sheet'!K971,"")</f>
        <v/>
      </c>
      <c r="E930" s="9" t="str">
        <f>IF(B930&lt;CutOffDate,"",IF('Agility Record Sheet'!F971="Agility",'Agility Record Sheet'!K971,""))</f>
        <v/>
      </c>
      <c r="F930" s="9" t="str">
        <f>IF(B930&lt;CutOffDate,"",IF('Agility Record Sheet'!F971="Jumping",'Agility Record Sheet'!K971,""))</f>
        <v/>
      </c>
    </row>
    <row r="931" spans="2:6" ht="14.25" customHeight="1" x14ac:dyDescent="0.35">
      <c r="B931" s="8" t="str">
        <f>IF('Agility Record Sheet'!B972="","",'Agility Record Sheet'!B972)</f>
        <v/>
      </c>
      <c r="C931" s="9" t="str">
        <f>IF('Agility Record Sheet'!F972="Agility",'Agility Record Sheet'!K972,"")</f>
        <v/>
      </c>
      <c r="D931" s="9" t="str">
        <f>IF('Agility Record Sheet'!F972="Jumping",'Agility Record Sheet'!K972,"")</f>
        <v/>
      </c>
      <c r="E931" s="9" t="str">
        <f>IF(B931&lt;CutOffDate,"",IF('Agility Record Sheet'!F972="Agility",'Agility Record Sheet'!K972,""))</f>
        <v/>
      </c>
      <c r="F931" s="9" t="str">
        <f>IF(B931&lt;CutOffDate,"",IF('Agility Record Sheet'!F972="Jumping",'Agility Record Sheet'!K972,""))</f>
        <v/>
      </c>
    </row>
    <row r="932" spans="2:6" ht="14.25" customHeight="1" x14ac:dyDescent="0.35">
      <c r="B932" s="8" t="str">
        <f>IF('Agility Record Sheet'!B973="","",'Agility Record Sheet'!B973)</f>
        <v/>
      </c>
      <c r="C932" s="9" t="str">
        <f>IF('Agility Record Sheet'!F973="Agility",'Agility Record Sheet'!K973,"")</f>
        <v/>
      </c>
      <c r="D932" s="9" t="str">
        <f>IF('Agility Record Sheet'!F973="Jumping",'Agility Record Sheet'!K973,"")</f>
        <v/>
      </c>
      <c r="E932" s="9" t="str">
        <f>IF(B932&lt;CutOffDate,"",IF('Agility Record Sheet'!F973="Agility",'Agility Record Sheet'!K973,""))</f>
        <v/>
      </c>
      <c r="F932" s="9" t="str">
        <f>IF(B932&lt;CutOffDate,"",IF('Agility Record Sheet'!F973="Jumping",'Agility Record Sheet'!K973,""))</f>
        <v/>
      </c>
    </row>
    <row r="933" spans="2:6" ht="14.25" customHeight="1" x14ac:dyDescent="0.35">
      <c r="B933" s="8" t="str">
        <f>IF('Agility Record Sheet'!B974="","",'Agility Record Sheet'!B974)</f>
        <v/>
      </c>
      <c r="C933" s="9" t="str">
        <f>IF('Agility Record Sheet'!F974="Agility",'Agility Record Sheet'!K974,"")</f>
        <v/>
      </c>
      <c r="D933" s="9" t="str">
        <f>IF('Agility Record Sheet'!F974="Jumping",'Agility Record Sheet'!K974,"")</f>
        <v/>
      </c>
      <c r="E933" s="9" t="str">
        <f>IF(B933&lt;CutOffDate,"",IF('Agility Record Sheet'!F974="Agility",'Agility Record Sheet'!K974,""))</f>
        <v/>
      </c>
      <c r="F933" s="9" t="str">
        <f>IF(B933&lt;CutOffDate,"",IF('Agility Record Sheet'!F974="Jumping",'Agility Record Sheet'!K974,""))</f>
        <v/>
      </c>
    </row>
    <row r="934" spans="2:6" ht="14.25" customHeight="1" x14ac:dyDescent="0.35">
      <c r="B934" s="8" t="str">
        <f>IF('Agility Record Sheet'!B975="","",'Agility Record Sheet'!B975)</f>
        <v/>
      </c>
      <c r="C934" s="9" t="str">
        <f>IF('Agility Record Sheet'!F975="Agility",'Agility Record Sheet'!K975,"")</f>
        <v/>
      </c>
      <c r="D934" s="9" t="str">
        <f>IF('Agility Record Sheet'!F975="Jumping",'Agility Record Sheet'!K975,"")</f>
        <v/>
      </c>
      <c r="E934" s="9" t="str">
        <f>IF(B934&lt;CutOffDate,"",IF('Agility Record Sheet'!F975="Agility",'Agility Record Sheet'!K975,""))</f>
        <v/>
      </c>
      <c r="F934" s="9" t="str">
        <f>IF(B934&lt;CutOffDate,"",IF('Agility Record Sheet'!F975="Jumping",'Agility Record Sheet'!K975,""))</f>
        <v/>
      </c>
    </row>
    <row r="935" spans="2:6" ht="14.25" customHeight="1" x14ac:dyDescent="0.35">
      <c r="B935" s="8" t="str">
        <f>IF('Agility Record Sheet'!B976="","",'Agility Record Sheet'!B976)</f>
        <v/>
      </c>
      <c r="C935" s="9" t="str">
        <f>IF('Agility Record Sheet'!F976="Agility",'Agility Record Sheet'!K976,"")</f>
        <v/>
      </c>
      <c r="D935" s="9" t="str">
        <f>IF('Agility Record Sheet'!F976="Jumping",'Agility Record Sheet'!K976,"")</f>
        <v/>
      </c>
      <c r="E935" s="9" t="str">
        <f>IF(B935&lt;CutOffDate,"",IF('Agility Record Sheet'!F976="Agility",'Agility Record Sheet'!K976,""))</f>
        <v/>
      </c>
      <c r="F935" s="9" t="str">
        <f>IF(B935&lt;CutOffDate,"",IF('Agility Record Sheet'!F976="Jumping",'Agility Record Sheet'!K976,""))</f>
        <v/>
      </c>
    </row>
    <row r="936" spans="2:6" ht="14.25" customHeight="1" x14ac:dyDescent="0.35">
      <c r="B936" s="8" t="str">
        <f>IF('Agility Record Sheet'!B977="","",'Agility Record Sheet'!B977)</f>
        <v/>
      </c>
      <c r="C936" s="9" t="str">
        <f>IF('Agility Record Sheet'!F977="Agility",'Agility Record Sheet'!K977,"")</f>
        <v/>
      </c>
      <c r="D936" s="9" t="str">
        <f>IF('Agility Record Sheet'!F977="Jumping",'Agility Record Sheet'!K977,"")</f>
        <v/>
      </c>
      <c r="E936" s="9" t="str">
        <f>IF(B936&lt;CutOffDate,"",IF('Agility Record Sheet'!F977="Agility",'Agility Record Sheet'!K977,""))</f>
        <v/>
      </c>
      <c r="F936" s="9" t="str">
        <f>IF(B936&lt;CutOffDate,"",IF('Agility Record Sheet'!F977="Jumping",'Agility Record Sheet'!K977,""))</f>
        <v/>
      </c>
    </row>
    <row r="937" spans="2:6" ht="14.25" customHeight="1" x14ac:dyDescent="0.35">
      <c r="B937" s="8" t="str">
        <f>IF('Agility Record Sheet'!B978="","",'Agility Record Sheet'!B978)</f>
        <v/>
      </c>
      <c r="C937" s="9" t="str">
        <f>IF('Agility Record Sheet'!F978="Agility",'Agility Record Sheet'!K978,"")</f>
        <v/>
      </c>
      <c r="D937" s="9" t="str">
        <f>IF('Agility Record Sheet'!F978="Jumping",'Agility Record Sheet'!K978,"")</f>
        <v/>
      </c>
      <c r="E937" s="9" t="str">
        <f>IF(B937&lt;CutOffDate,"",IF('Agility Record Sheet'!F978="Agility",'Agility Record Sheet'!K978,""))</f>
        <v/>
      </c>
      <c r="F937" s="9" t="str">
        <f>IF(B937&lt;CutOffDate,"",IF('Agility Record Sheet'!F978="Jumping",'Agility Record Sheet'!K978,""))</f>
        <v/>
      </c>
    </row>
    <row r="938" spans="2:6" ht="14.25" customHeight="1" x14ac:dyDescent="0.35">
      <c r="B938" s="8" t="str">
        <f>IF('Agility Record Sheet'!B979="","",'Agility Record Sheet'!B979)</f>
        <v/>
      </c>
      <c r="C938" s="9" t="str">
        <f>IF('Agility Record Sheet'!F979="Agility",'Agility Record Sheet'!K979,"")</f>
        <v/>
      </c>
      <c r="D938" s="9" t="str">
        <f>IF('Agility Record Sheet'!F979="Jumping",'Agility Record Sheet'!K979,"")</f>
        <v/>
      </c>
      <c r="E938" s="9" t="str">
        <f>IF(B938&lt;CutOffDate,"",IF('Agility Record Sheet'!F979="Agility",'Agility Record Sheet'!K979,""))</f>
        <v/>
      </c>
      <c r="F938" s="9" t="str">
        <f>IF(B938&lt;CutOffDate,"",IF('Agility Record Sheet'!F979="Jumping",'Agility Record Sheet'!K979,""))</f>
        <v/>
      </c>
    </row>
    <row r="939" spans="2:6" ht="14.25" customHeight="1" x14ac:dyDescent="0.35">
      <c r="B939" s="8" t="str">
        <f>IF('Agility Record Sheet'!B980="","",'Agility Record Sheet'!B980)</f>
        <v/>
      </c>
      <c r="C939" s="9" t="str">
        <f>IF('Agility Record Sheet'!F980="Agility",'Agility Record Sheet'!K980,"")</f>
        <v/>
      </c>
      <c r="D939" s="9" t="str">
        <f>IF('Agility Record Sheet'!F980="Jumping",'Agility Record Sheet'!K980,"")</f>
        <v/>
      </c>
      <c r="E939" s="9" t="str">
        <f>IF(B939&lt;CutOffDate,"",IF('Agility Record Sheet'!F980="Agility",'Agility Record Sheet'!K980,""))</f>
        <v/>
      </c>
      <c r="F939" s="9" t="str">
        <f>IF(B939&lt;CutOffDate,"",IF('Agility Record Sheet'!F980="Jumping",'Agility Record Sheet'!K980,""))</f>
        <v/>
      </c>
    </row>
    <row r="940" spans="2:6" ht="14.25" customHeight="1" x14ac:dyDescent="0.35">
      <c r="B940" s="8" t="str">
        <f>IF('Agility Record Sheet'!B981="","",'Agility Record Sheet'!B981)</f>
        <v/>
      </c>
      <c r="C940" s="9" t="str">
        <f>IF('Agility Record Sheet'!F981="Agility",'Agility Record Sheet'!K981,"")</f>
        <v/>
      </c>
      <c r="D940" s="9" t="str">
        <f>IF('Agility Record Sheet'!F981="Jumping",'Agility Record Sheet'!K981,"")</f>
        <v/>
      </c>
      <c r="E940" s="9" t="str">
        <f>IF(B940&lt;CutOffDate,"",IF('Agility Record Sheet'!F981="Agility",'Agility Record Sheet'!K981,""))</f>
        <v/>
      </c>
      <c r="F940" s="9" t="str">
        <f>IF(B940&lt;CutOffDate,"",IF('Agility Record Sheet'!F981="Jumping",'Agility Record Sheet'!K981,""))</f>
        <v/>
      </c>
    </row>
    <row r="941" spans="2:6" ht="14.25" customHeight="1" x14ac:dyDescent="0.35">
      <c r="B941" s="8" t="str">
        <f>IF('Agility Record Sheet'!B982="","",'Agility Record Sheet'!B982)</f>
        <v/>
      </c>
      <c r="C941" s="9" t="str">
        <f>IF('Agility Record Sheet'!F982="Agility",'Agility Record Sheet'!K982,"")</f>
        <v/>
      </c>
      <c r="D941" s="9" t="str">
        <f>IF('Agility Record Sheet'!F982="Jumping",'Agility Record Sheet'!K982,"")</f>
        <v/>
      </c>
      <c r="E941" s="9" t="str">
        <f>IF(B941&lt;CutOffDate,"",IF('Agility Record Sheet'!F982="Agility",'Agility Record Sheet'!K982,""))</f>
        <v/>
      </c>
      <c r="F941" s="9" t="str">
        <f>IF(B941&lt;CutOffDate,"",IF('Agility Record Sheet'!F982="Jumping",'Agility Record Sheet'!K982,""))</f>
        <v/>
      </c>
    </row>
    <row r="942" spans="2:6" ht="14.25" customHeight="1" x14ac:dyDescent="0.35">
      <c r="B942" s="8" t="str">
        <f>IF('Agility Record Sheet'!B983="","",'Agility Record Sheet'!B983)</f>
        <v/>
      </c>
      <c r="C942" s="9" t="str">
        <f>IF('Agility Record Sheet'!F983="Agility",'Agility Record Sheet'!K983,"")</f>
        <v/>
      </c>
      <c r="D942" s="9" t="str">
        <f>IF('Agility Record Sheet'!F983="Jumping",'Agility Record Sheet'!K983,"")</f>
        <v/>
      </c>
      <c r="E942" s="9" t="str">
        <f>IF(B942&lt;CutOffDate,"",IF('Agility Record Sheet'!F983="Agility",'Agility Record Sheet'!K983,""))</f>
        <v/>
      </c>
      <c r="F942" s="9" t="str">
        <f>IF(B942&lt;CutOffDate,"",IF('Agility Record Sheet'!F983="Jumping",'Agility Record Sheet'!K983,""))</f>
        <v/>
      </c>
    </row>
    <row r="943" spans="2:6" ht="14.25" customHeight="1" x14ac:dyDescent="0.35">
      <c r="B943" s="8" t="str">
        <f>IF('Agility Record Sheet'!B984="","",'Agility Record Sheet'!B984)</f>
        <v/>
      </c>
      <c r="C943" s="9" t="str">
        <f>IF('Agility Record Sheet'!F984="Agility",'Agility Record Sheet'!K984,"")</f>
        <v/>
      </c>
      <c r="D943" s="9" t="str">
        <f>IF('Agility Record Sheet'!F984="Jumping",'Agility Record Sheet'!K984,"")</f>
        <v/>
      </c>
      <c r="E943" s="9" t="str">
        <f>IF(B943&lt;CutOffDate,"",IF('Agility Record Sheet'!F984="Agility",'Agility Record Sheet'!K984,""))</f>
        <v/>
      </c>
      <c r="F943" s="9" t="str">
        <f>IF(B943&lt;CutOffDate,"",IF('Agility Record Sheet'!F984="Jumping",'Agility Record Sheet'!K984,""))</f>
        <v/>
      </c>
    </row>
    <row r="944" spans="2:6" ht="14.25" customHeight="1" x14ac:dyDescent="0.35">
      <c r="B944" s="8" t="str">
        <f>IF('Agility Record Sheet'!B985="","",'Agility Record Sheet'!B985)</f>
        <v/>
      </c>
      <c r="C944" s="9" t="str">
        <f>IF('Agility Record Sheet'!F985="Agility",'Agility Record Sheet'!K985,"")</f>
        <v/>
      </c>
      <c r="D944" s="9" t="str">
        <f>IF('Agility Record Sheet'!F985="Jumping",'Agility Record Sheet'!K985,"")</f>
        <v/>
      </c>
      <c r="E944" s="9" t="str">
        <f>IF(B944&lt;CutOffDate,"",IF('Agility Record Sheet'!F985="Agility",'Agility Record Sheet'!K985,""))</f>
        <v/>
      </c>
      <c r="F944" s="9" t="str">
        <f>IF(B944&lt;CutOffDate,"",IF('Agility Record Sheet'!F985="Jumping",'Agility Record Sheet'!K985,""))</f>
        <v/>
      </c>
    </row>
    <row r="945" spans="2:6" ht="14.25" customHeight="1" x14ac:dyDescent="0.35">
      <c r="B945" s="8" t="str">
        <f>IF('Agility Record Sheet'!B986="","",'Agility Record Sheet'!B986)</f>
        <v/>
      </c>
      <c r="C945" s="9" t="str">
        <f>IF('Agility Record Sheet'!F986="Agility",'Agility Record Sheet'!K986,"")</f>
        <v/>
      </c>
      <c r="D945" s="9" t="str">
        <f>IF('Agility Record Sheet'!F986="Jumping",'Agility Record Sheet'!K986,"")</f>
        <v/>
      </c>
      <c r="E945" s="9" t="str">
        <f>IF(B945&lt;CutOffDate,"",IF('Agility Record Sheet'!F986="Agility",'Agility Record Sheet'!K986,""))</f>
        <v/>
      </c>
      <c r="F945" s="9" t="str">
        <f>IF(B945&lt;CutOffDate,"",IF('Agility Record Sheet'!F986="Jumping",'Agility Record Sheet'!K986,""))</f>
        <v/>
      </c>
    </row>
    <row r="946" spans="2:6" ht="14.25" customHeight="1" x14ac:dyDescent="0.35">
      <c r="B946" s="8" t="str">
        <f>IF('Agility Record Sheet'!B987="","",'Agility Record Sheet'!B987)</f>
        <v/>
      </c>
      <c r="C946" s="9" t="str">
        <f>IF('Agility Record Sheet'!F987="Agility",'Agility Record Sheet'!K987,"")</f>
        <v/>
      </c>
      <c r="D946" s="9" t="str">
        <f>IF('Agility Record Sheet'!F987="Jumping",'Agility Record Sheet'!K987,"")</f>
        <v/>
      </c>
      <c r="E946" s="9" t="str">
        <f>IF(B946&lt;CutOffDate,"",IF('Agility Record Sheet'!F987="Agility",'Agility Record Sheet'!K987,""))</f>
        <v/>
      </c>
      <c r="F946" s="9" t="str">
        <f>IF(B946&lt;CutOffDate,"",IF('Agility Record Sheet'!F987="Jumping",'Agility Record Sheet'!K987,""))</f>
        <v/>
      </c>
    </row>
    <row r="947" spans="2:6" ht="14.25" customHeight="1" x14ac:dyDescent="0.35">
      <c r="B947" s="8" t="str">
        <f>IF('Agility Record Sheet'!B988="","",'Agility Record Sheet'!B988)</f>
        <v/>
      </c>
      <c r="C947" s="9" t="str">
        <f>IF('Agility Record Sheet'!F988="Agility",'Agility Record Sheet'!K988,"")</f>
        <v/>
      </c>
      <c r="D947" s="9" t="str">
        <f>IF('Agility Record Sheet'!F988="Jumping",'Agility Record Sheet'!K988,"")</f>
        <v/>
      </c>
      <c r="E947" s="9" t="str">
        <f>IF(B947&lt;CutOffDate,"",IF('Agility Record Sheet'!F988="Agility",'Agility Record Sheet'!K988,""))</f>
        <v/>
      </c>
      <c r="F947" s="9" t="str">
        <f>IF(B947&lt;CutOffDate,"",IF('Agility Record Sheet'!F988="Jumping",'Agility Record Sheet'!K988,""))</f>
        <v/>
      </c>
    </row>
    <row r="948" spans="2:6" ht="14.25" customHeight="1" x14ac:dyDescent="0.35">
      <c r="B948" s="8" t="str">
        <f>IF('Agility Record Sheet'!B989="","",'Agility Record Sheet'!B989)</f>
        <v/>
      </c>
      <c r="C948" s="9" t="str">
        <f>IF('Agility Record Sheet'!F989="Agility",'Agility Record Sheet'!K989,"")</f>
        <v/>
      </c>
      <c r="D948" s="9" t="str">
        <f>IF('Agility Record Sheet'!F989="Jumping",'Agility Record Sheet'!K989,"")</f>
        <v/>
      </c>
      <c r="E948" s="9" t="str">
        <f>IF(B948&lt;CutOffDate,"",IF('Agility Record Sheet'!F989="Agility",'Agility Record Sheet'!K989,""))</f>
        <v/>
      </c>
      <c r="F948" s="9" t="str">
        <f>IF(B948&lt;CutOffDate,"",IF('Agility Record Sheet'!F989="Jumping",'Agility Record Sheet'!K989,""))</f>
        <v/>
      </c>
    </row>
    <row r="949" spans="2:6" ht="14.25" customHeight="1" x14ac:dyDescent="0.35">
      <c r="B949" s="8" t="str">
        <f>IF('Agility Record Sheet'!B990="","",'Agility Record Sheet'!B990)</f>
        <v/>
      </c>
      <c r="C949" s="9" t="str">
        <f>IF('Agility Record Sheet'!F990="Agility",'Agility Record Sheet'!K990,"")</f>
        <v/>
      </c>
      <c r="D949" s="9" t="str">
        <f>IF('Agility Record Sheet'!F990="Jumping",'Agility Record Sheet'!K990,"")</f>
        <v/>
      </c>
      <c r="E949" s="9" t="str">
        <f>IF(B949&lt;CutOffDate,"",IF('Agility Record Sheet'!F990="Agility",'Agility Record Sheet'!K990,""))</f>
        <v/>
      </c>
      <c r="F949" s="9" t="str">
        <f>IF(B949&lt;CutOffDate,"",IF('Agility Record Sheet'!F990="Jumping",'Agility Record Sheet'!K990,""))</f>
        <v/>
      </c>
    </row>
    <row r="950" spans="2:6" ht="14.25" customHeight="1" x14ac:dyDescent="0.35">
      <c r="B950" s="8" t="str">
        <f>IF('Agility Record Sheet'!B991="","",'Agility Record Sheet'!B991)</f>
        <v/>
      </c>
      <c r="C950" s="9" t="str">
        <f>IF('Agility Record Sheet'!F991="Agility",'Agility Record Sheet'!K991,"")</f>
        <v/>
      </c>
      <c r="D950" s="9" t="str">
        <f>IF('Agility Record Sheet'!F991="Jumping",'Agility Record Sheet'!K991,"")</f>
        <v/>
      </c>
      <c r="E950" s="9" t="str">
        <f>IF(B950&lt;CutOffDate,"",IF('Agility Record Sheet'!F991="Agility",'Agility Record Sheet'!K991,""))</f>
        <v/>
      </c>
      <c r="F950" s="9" t="str">
        <f>IF(B950&lt;CutOffDate,"",IF('Agility Record Sheet'!F991="Jumping",'Agility Record Sheet'!K991,""))</f>
        <v/>
      </c>
    </row>
    <row r="951" spans="2:6" ht="14.25" customHeight="1" x14ac:dyDescent="0.35">
      <c r="B951" s="8" t="str">
        <f>IF('Agility Record Sheet'!B992="","",'Agility Record Sheet'!B992)</f>
        <v/>
      </c>
      <c r="C951" s="9" t="str">
        <f>IF('Agility Record Sheet'!F992="Agility",'Agility Record Sheet'!K992,"")</f>
        <v/>
      </c>
      <c r="D951" s="9" t="str">
        <f>IF('Agility Record Sheet'!F992="Jumping",'Agility Record Sheet'!K992,"")</f>
        <v/>
      </c>
      <c r="E951" s="9" t="str">
        <f>IF(B951&lt;CutOffDate,"",IF('Agility Record Sheet'!F992="Agility",'Agility Record Sheet'!K992,""))</f>
        <v/>
      </c>
      <c r="F951" s="9" t="str">
        <f>IF(B951&lt;CutOffDate,"",IF('Agility Record Sheet'!F992="Jumping",'Agility Record Sheet'!K992,""))</f>
        <v/>
      </c>
    </row>
    <row r="952" spans="2:6" ht="14.25" customHeight="1" x14ac:dyDescent="0.35">
      <c r="B952" s="8" t="str">
        <f>IF('Agility Record Sheet'!B993="","",'Agility Record Sheet'!B993)</f>
        <v/>
      </c>
      <c r="C952" s="9" t="str">
        <f>IF('Agility Record Sheet'!F993="Agility",'Agility Record Sheet'!K993,"")</f>
        <v/>
      </c>
      <c r="D952" s="9" t="str">
        <f>IF('Agility Record Sheet'!F993="Jumping",'Agility Record Sheet'!K993,"")</f>
        <v/>
      </c>
      <c r="E952" s="9" t="str">
        <f>IF(B952&lt;CutOffDate,"",IF('Agility Record Sheet'!F993="Agility",'Agility Record Sheet'!K993,""))</f>
        <v/>
      </c>
      <c r="F952" s="9" t="str">
        <f>IF(B952&lt;CutOffDate,"",IF('Agility Record Sheet'!F993="Jumping",'Agility Record Sheet'!K993,""))</f>
        <v/>
      </c>
    </row>
    <row r="953" spans="2:6" ht="14.25" customHeight="1" x14ac:dyDescent="0.35">
      <c r="B953" s="8" t="str">
        <f>IF('Agility Record Sheet'!B994="","",'Agility Record Sheet'!B994)</f>
        <v/>
      </c>
      <c r="C953" s="9" t="str">
        <f>IF('Agility Record Sheet'!F994="Agility",'Agility Record Sheet'!K994,"")</f>
        <v/>
      </c>
      <c r="D953" s="9" t="str">
        <f>IF('Agility Record Sheet'!F994="Jumping",'Agility Record Sheet'!K994,"")</f>
        <v/>
      </c>
      <c r="E953" s="9" t="str">
        <f>IF(B953&lt;CutOffDate,"",IF('Agility Record Sheet'!F994="Agility",'Agility Record Sheet'!K994,""))</f>
        <v/>
      </c>
      <c r="F953" s="9" t="str">
        <f>IF(B953&lt;CutOffDate,"",IF('Agility Record Sheet'!F994="Jumping",'Agility Record Sheet'!K994,""))</f>
        <v/>
      </c>
    </row>
    <row r="954" spans="2:6" ht="14.25" customHeight="1" x14ac:dyDescent="0.35">
      <c r="B954" s="8" t="str">
        <f>IF('Agility Record Sheet'!B995="","",'Agility Record Sheet'!B995)</f>
        <v/>
      </c>
      <c r="C954" s="9" t="str">
        <f>IF('Agility Record Sheet'!F995="Agility",'Agility Record Sheet'!K995,"")</f>
        <v/>
      </c>
      <c r="D954" s="9" t="str">
        <f>IF('Agility Record Sheet'!F995="Jumping",'Agility Record Sheet'!K995,"")</f>
        <v/>
      </c>
      <c r="E954" s="9" t="str">
        <f>IF(B954&lt;CutOffDate,"",IF('Agility Record Sheet'!F995="Agility",'Agility Record Sheet'!K995,""))</f>
        <v/>
      </c>
      <c r="F954" s="9" t="str">
        <f>IF(B954&lt;CutOffDate,"",IF('Agility Record Sheet'!F995="Jumping",'Agility Record Sheet'!K995,""))</f>
        <v/>
      </c>
    </row>
    <row r="955" spans="2:6" ht="14.25" customHeight="1" x14ac:dyDescent="0.35">
      <c r="B955" s="8" t="str">
        <f>IF('Agility Record Sheet'!B996="","",'Agility Record Sheet'!B996)</f>
        <v/>
      </c>
      <c r="C955" s="9" t="str">
        <f>IF('Agility Record Sheet'!F996="Agility",'Agility Record Sheet'!K996,"")</f>
        <v/>
      </c>
      <c r="D955" s="9" t="str">
        <f>IF('Agility Record Sheet'!F996="Jumping",'Agility Record Sheet'!K996,"")</f>
        <v/>
      </c>
      <c r="E955" s="9" t="str">
        <f>IF(B955&lt;CutOffDate,"",IF('Agility Record Sheet'!F996="Agility",'Agility Record Sheet'!K996,""))</f>
        <v/>
      </c>
      <c r="F955" s="9" t="str">
        <f>IF(B955&lt;CutOffDate,"",IF('Agility Record Sheet'!F996="Jumping",'Agility Record Sheet'!K996,""))</f>
        <v/>
      </c>
    </row>
    <row r="956" spans="2:6" ht="14.25" customHeight="1" x14ac:dyDescent="0.35">
      <c r="B956" s="8" t="str">
        <f>IF('Agility Record Sheet'!B997="","",'Agility Record Sheet'!B997)</f>
        <v/>
      </c>
      <c r="C956" s="9" t="str">
        <f>IF('Agility Record Sheet'!F997="Agility",'Agility Record Sheet'!K997,"")</f>
        <v/>
      </c>
      <c r="D956" s="9" t="str">
        <f>IF('Agility Record Sheet'!F997="Jumping",'Agility Record Sheet'!K997,"")</f>
        <v/>
      </c>
      <c r="E956" s="9" t="str">
        <f>IF(B956&lt;CutOffDate,"",IF('Agility Record Sheet'!F997="Agility",'Agility Record Sheet'!K997,""))</f>
        <v/>
      </c>
      <c r="F956" s="9" t="str">
        <f>IF(B956&lt;CutOffDate,"",IF('Agility Record Sheet'!F997="Jumping",'Agility Record Sheet'!K997,""))</f>
        <v/>
      </c>
    </row>
    <row r="957" spans="2:6" ht="14.25" customHeight="1" x14ac:dyDescent="0.35">
      <c r="B957" s="8" t="str">
        <f>IF('Agility Record Sheet'!B998="","",'Agility Record Sheet'!B998)</f>
        <v/>
      </c>
      <c r="C957" s="9" t="str">
        <f>IF('Agility Record Sheet'!F998="Agility",'Agility Record Sheet'!K998,"")</f>
        <v/>
      </c>
      <c r="D957" s="9" t="str">
        <f>IF('Agility Record Sheet'!F998="Jumping",'Agility Record Sheet'!K998,"")</f>
        <v/>
      </c>
      <c r="E957" s="9" t="str">
        <f>IF(B957&lt;CutOffDate,"",IF('Agility Record Sheet'!F998="Agility",'Agility Record Sheet'!K998,""))</f>
        <v/>
      </c>
      <c r="F957" s="9" t="str">
        <f>IF(B957&lt;CutOffDate,"",IF('Agility Record Sheet'!F998="Jumping",'Agility Record Sheet'!K998,""))</f>
        <v/>
      </c>
    </row>
    <row r="958" spans="2:6" ht="14.25" customHeight="1" x14ac:dyDescent="0.35">
      <c r="B958" s="8" t="str">
        <f>IF('Agility Record Sheet'!B999="","",'Agility Record Sheet'!B999)</f>
        <v/>
      </c>
      <c r="C958" s="9" t="str">
        <f>IF('Agility Record Sheet'!F999="Agility",'Agility Record Sheet'!K999,"")</f>
        <v/>
      </c>
      <c r="D958" s="9" t="str">
        <f>IF('Agility Record Sheet'!F999="Jumping",'Agility Record Sheet'!K999,"")</f>
        <v/>
      </c>
      <c r="E958" s="9" t="str">
        <f>IF(B958&lt;CutOffDate,"",IF('Agility Record Sheet'!F999="Agility",'Agility Record Sheet'!K999,""))</f>
        <v/>
      </c>
      <c r="F958" s="9" t="str">
        <f>IF(B958&lt;CutOffDate,"",IF('Agility Record Sheet'!F999="Jumping",'Agility Record Sheet'!K999,""))</f>
        <v/>
      </c>
    </row>
    <row r="959" spans="2:6" ht="14.25" customHeight="1" x14ac:dyDescent="0.35">
      <c r="B959" s="8" t="str">
        <f>IF('Agility Record Sheet'!B1000="","",'Agility Record Sheet'!B1000)</f>
        <v/>
      </c>
      <c r="C959" s="9" t="str">
        <f>IF('Agility Record Sheet'!F1000="Agility",'Agility Record Sheet'!K1000,"")</f>
        <v/>
      </c>
      <c r="D959" s="9" t="str">
        <f>IF('Agility Record Sheet'!F1000="Jumping",'Agility Record Sheet'!K1000,"")</f>
        <v/>
      </c>
      <c r="E959" s="9" t="str">
        <f>IF(B959&lt;CutOffDate,"",IF('Agility Record Sheet'!F1000="Agility",'Agility Record Sheet'!K1000,""))</f>
        <v/>
      </c>
      <c r="F959" s="9" t="str">
        <f>IF(B959&lt;CutOffDate,"",IF('Agility Record Sheet'!F1000="Jumping",'Agility Record Sheet'!K1000,""))</f>
        <v/>
      </c>
    </row>
    <row r="960" spans="2:6" ht="14.25" customHeight="1" x14ac:dyDescent="0.35">
      <c r="B960" s="8" t="str">
        <f>IF('Agility Record Sheet'!B1001="","",'Agility Record Sheet'!B1001)</f>
        <v/>
      </c>
      <c r="C960" s="9" t="str">
        <f>IF('Agility Record Sheet'!F1001="Agility",'Agility Record Sheet'!K1001,"")</f>
        <v/>
      </c>
      <c r="D960" s="9" t="str">
        <f>IF('Agility Record Sheet'!F1001="Jumping",'Agility Record Sheet'!K1001,"")</f>
        <v/>
      </c>
      <c r="E960" s="9" t="str">
        <f>IF(B960&lt;CutOffDate,"",IF('Agility Record Sheet'!F1001="Agility",'Agility Record Sheet'!K1001,""))</f>
        <v/>
      </c>
      <c r="F960" s="9" t="str">
        <f>IF(B960&lt;CutOffDate,"",IF('Agility Record Sheet'!F1001="Jumping",'Agility Record Sheet'!K1001,""))</f>
        <v/>
      </c>
    </row>
    <row r="961" spans="2:6" ht="14.25" customHeight="1" x14ac:dyDescent="0.35">
      <c r="B961" s="8" t="str">
        <f>IF('Agility Record Sheet'!B1002="","",'Agility Record Sheet'!B1002)</f>
        <v/>
      </c>
      <c r="C961" s="9" t="str">
        <f>IF('Agility Record Sheet'!F1002="Agility",'Agility Record Sheet'!K1002,"")</f>
        <v/>
      </c>
      <c r="D961" s="9" t="str">
        <f>IF('Agility Record Sheet'!F1002="Jumping",'Agility Record Sheet'!K1002,"")</f>
        <v/>
      </c>
      <c r="E961" s="9" t="str">
        <f>IF(B961&lt;CutOffDate,"",IF('Agility Record Sheet'!F1002="Agility",'Agility Record Sheet'!K1002,""))</f>
        <v/>
      </c>
      <c r="F961" s="9" t="str">
        <f>IF(B961&lt;CutOffDate,"",IF('Agility Record Sheet'!F1002="Jumping",'Agility Record Sheet'!K1002,""))</f>
        <v/>
      </c>
    </row>
    <row r="962" spans="2:6" ht="14.25" customHeight="1" x14ac:dyDescent="0.35">
      <c r="B962" s="8" t="str">
        <f>IF('Agility Record Sheet'!B1003="","",'Agility Record Sheet'!B1003)</f>
        <v/>
      </c>
      <c r="C962" s="9" t="str">
        <f>IF('Agility Record Sheet'!F1003="Agility",'Agility Record Sheet'!K1003,"")</f>
        <v/>
      </c>
      <c r="D962" s="9" t="str">
        <f>IF('Agility Record Sheet'!F1003="Jumping",'Agility Record Sheet'!K1003,"")</f>
        <v/>
      </c>
      <c r="E962" s="9" t="str">
        <f>IF(B962&lt;CutOffDate,"",IF('Agility Record Sheet'!F1003="Agility",'Agility Record Sheet'!K1003,""))</f>
        <v/>
      </c>
      <c r="F962" s="9" t="str">
        <f>IF(B962&lt;CutOffDate,"",IF('Agility Record Sheet'!F1003="Jumping",'Agility Record Sheet'!K1003,""))</f>
        <v/>
      </c>
    </row>
    <row r="963" spans="2:6" ht="14.25" customHeight="1" x14ac:dyDescent="0.35">
      <c r="B963" s="8" t="str">
        <f>IF('Agility Record Sheet'!B1004="","",'Agility Record Sheet'!B1004)</f>
        <v/>
      </c>
      <c r="C963" s="9" t="str">
        <f>IF('Agility Record Sheet'!F1004="Agility",'Agility Record Sheet'!K1004,"")</f>
        <v/>
      </c>
      <c r="D963" s="9" t="str">
        <f>IF('Agility Record Sheet'!F1004="Jumping",'Agility Record Sheet'!K1004,"")</f>
        <v/>
      </c>
      <c r="E963" s="9" t="str">
        <f>IF(B963&lt;CutOffDate,"",IF('Agility Record Sheet'!F1004="Agility",'Agility Record Sheet'!K1004,""))</f>
        <v/>
      </c>
      <c r="F963" s="9" t="str">
        <f>IF(B963&lt;CutOffDate,"",IF('Agility Record Sheet'!F1004="Jumping",'Agility Record Sheet'!K1004,""))</f>
        <v/>
      </c>
    </row>
    <row r="964" spans="2:6" ht="14.25" customHeight="1" x14ac:dyDescent="0.35">
      <c r="B964" s="8" t="str">
        <f>IF('Agility Record Sheet'!B1005="","",'Agility Record Sheet'!B1005)</f>
        <v/>
      </c>
      <c r="C964" s="9" t="str">
        <f>IF('Agility Record Sheet'!F1005="Agility",'Agility Record Sheet'!K1005,"")</f>
        <v/>
      </c>
      <c r="D964" s="9" t="str">
        <f>IF('Agility Record Sheet'!F1005="Jumping",'Agility Record Sheet'!K1005,"")</f>
        <v/>
      </c>
      <c r="E964" s="9" t="str">
        <f>IF(B964&lt;CutOffDate,"",IF('Agility Record Sheet'!F1005="Agility",'Agility Record Sheet'!K1005,""))</f>
        <v/>
      </c>
      <c r="F964" s="9" t="str">
        <f>IF(B964&lt;CutOffDate,"",IF('Agility Record Sheet'!F1005="Jumping",'Agility Record Sheet'!K1005,""))</f>
        <v/>
      </c>
    </row>
    <row r="965" spans="2:6" ht="14.25" customHeight="1" x14ac:dyDescent="0.35">
      <c r="B965" s="8" t="str">
        <f>IF('Agility Record Sheet'!B1006="","",'Agility Record Sheet'!B1006)</f>
        <v/>
      </c>
      <c r="C965" s="9" t="str">
        <f>IF('Agility Record Sheet'!F1006="Agility",'Agility Record Sheet'!K1006,"")</f>
        <v/>
      </c>
      <c r="D965" s="9" t="str">
        <f>IF('Agility Record Sheet'!F1006="Jumping",'Agility Record Sheet'!K1006,"")</f>
        <v/>
      </c>
      <c r="E965" s="9" t="str">
        <f>IF(B965&lt;CutOffDate,"",IF('Agility Record Sheet'!F1006="Agility",'Agility Record Sheet'!K1006,""))</f>
        <v/>
      </c>
      <c r="F965" s="9" t="str">
        <f>IF(B965&lt;CutOffDate,"",IF('Agility Record Sheet'!F1006="Jumping",'Agility Record Sheet'!K1006,""))</f>
        <v/>
      </c>
    </row>
    <row r="966" spans="2:6" ht="14.25" customHeight="1" x14ac:dyDescent="0.35">
      <c r="B966" s="8" t="str">
        <f>IF('Agility Record Sheet'!B1007="","",'Agility Record Sheet'!B1007)</f>
        <v/>
      </c>
      <c r="C966" s="9" t="str">
        <f>IF('Agility Record Sheet'!F1007="Agility",'Agility Record Sheet'!K1007,"")</f>
        <v/>
      </c>
      <c r="D966" s="9" t="str">
        <f>IF('Agility Record Sheet'!F1007="Jumping",'Agility Record Sheet'!K1007,"")</f>
        <v/>
      </c>
      <c r="E966" s="9" t="str">
        <f>IF(B966&lt;CutOffDate,"",IF('Agility Record Sheet'!F1007="Agility",'Agility Record Sheet'!K1007,""))</f>
        <v/>
      </c>
      <c r="F966" s="9" t="str">
        <f>IF(B966&lt;CutOffDate,"",IF('Agility Record Sheet'!F1007="Jumping",'Agility Record Sheet'!K1007,""))</f>
        <v/>
      </c>
    </row>
    <row r="967" spans="2:6" ht="14.25" customHeight="1" x14ac:dyDescent="0.35">
      <c r="B967" s="8" t="str">
        <f>IF('Agility Record Sheet'!B1008="","",'Agility Record Sheet'!B1008)</f>
        <v/>
      </c>
      <c r="C967" s="9" t="str">
        <f>IF('Agility Record Sheet'!F1008="Agility",'Agility Record Sheet'!K1008,"")</f>
        <v/>
      </c>
      <c r="D967" s="9" t="str">
        <f>IF('Agility Record Sheet'!F1008="Jumping",'Agility Record Sheet'!K1008,"")</f>
        <v/>
      </c>
      <c r="E967" s="9" t="str">
        <f>IF(B967&lt;CutOffDate,"",IF('Agility Record Sheet'!F1008="Agility",'Agility Record Sheet'!K1008,""))</f>
        <v/>
      </c>
      <c r="F967" s="9" t="str">
        <f>IF(B967&lt;CutOffDate,"",IF('Agility Record Sheet'!F1008="Jumping",'Agility Record Sheet'!K1008,""))</f>
        <v/>
      </c>
    </row>
    <row r="968" spans="2:6" ht="14.25" customHeight="1" x14ac:dyDescent="0.35">
      <c r="B968" s="8" t="str">
        <f>IF('Agility Record Sheet'!B1009="","",'Agility Record Sheet'!B1009)</f>
        <v/>
      </c>
      <c r="C968" s="9" t="str">
        <f>IF('Agility Record Sheet'!F1009="Agility",'Agility Record Sheet'!K1009,"")</f>
        <v/>
      </c>
      <c r="D968" s="9" t="str">
        <f>IF('Agility Record Sheet'!F1009="Jumping",'Agility Record Sheet'!K1009,"")</f>
        <v/>
      </c>
      <c r="E968" s="9" t="str">
        <f>IF(B968&lt;CutOffDate,"",IF('Agility Record Sheet'!F1009="Agility",'Agility Record Sheet'!K1009,""))</f>
        <v/>
      </c>
      <c r="F968" s="9" t="str">
        <f>IF(B968&lt;CutOffDate,"",IF('Agility Record Sheet'!F1009="Jumping",'Agility Record Sheet'!K1009,""))</f>
        <v/>
      </c>
    </row>
    <row r="969" spans="2:6" ht="14.25" customHeight="1" x14ac:dyDescent="0.35">
      <c r="B969" s="8" t="str">
        <f>IF('Agility Record Sheet'!B1010="","",'Agility Record Sheet'!B1010)</f>
        <v/>
      </c>
      <c r="C969" s="9" t="str">
        <f>IF('Agility Record Sheet'!F1010="Agility",'Agility Record Sheet'!K1010,"")</f>
        <v/>
      </c>
      <c r="D969" s="9" t="str">
        <f>IF('Agility Record Sheet'!F1010="Jumping",'Agility Record Sheet'!K1010,"")</f>
        <v/>
      </c>
      <c r="E969" s="9" t="str">
        <f>IF(B969&lt;CutOffDate,"",IF('Agility Record Sheet'!F1010="Agility",'Agility Record Sheet'!K1010,""))</f>
        <v/>
      </c>
      <c r="F969" s="9" t="str">
        <f>IF(B969&lt;CutOffDate,"",IF('Agility Record Sheet'!F1010="Jumping",'Agility Record Sheet'!K1010,""))</f>
        <v/>
      </c>
    </row>
    <row r="970" spans="2:6" ht="14.25" customHeight="1" x14ac:dyDescent="0.35">
      <c r="B970" s="8" t="str">
        <f>IF('Agility Record Sheet'!B1011="","",'Agility Record Sheet'!B1011)</f>
        <v/>
      </c>
      <c r="C970" s="9" t="str">
        <f>IF('Agility Record Sheet'!F1011="Agility",'Agility Record Sheet'!K1011,"")</f>
        <v/>
      </c>
      <c r="D970" s="9" t="str">
        <f>IF('Agility Record Sheet'!F1011="Jumping",'Agility Record Sheet'!K1011,"")</f>
        <v/>
      </c>
      <c r="E970" s="9" t="str">
        <f>IF(B970&lt;CutOffDate,"",IF('Agility Record Sheet'!F1011="Agility",'Agility Record Sheet'!K1011,""))</f>
        <v/>
      </c>
      <c r="F970" s="9" t="str">
        <f>IF(B970&lt;CutOffDate,"",IF('Agility Record Sheet'!F1011="Jumping",'Agility Record Sheet'!K1011,""))</f>
        <v/>
      </c>
    </row>
    <row r="971" spans="2:6" ht="14.25" customHeight="1" x14ac:dyDescent="0.35">
      <c r="B971" s="8" t="str">
        <f>IF('Agility Record Sheet'!B1012="","",'Agility Record Sheet'!B1012)</f>
        <v/>
      </c>
      <c r="C971" s="9" t="str">
        <f>IF('Agility Record Sheet'!F1012="Agility",'Agility Record Sheet'!K1012,"")</f>
        <v/>
      </c>
      <c r="D971" s="9" t="str">
        <f>IF('Agility Record Sheet'!F1012="Jumping",'Agility Record Sheet'!K1012,"")</f>
        <v/>
      </c>
      <c r="E971" s="9" t="str">
        <f>IF(B971&lt;CutOffDate,"",IF('Agility Record Sheet'!F1012="Agility",'Agility Record Sheet'!K1012,""))</f>
        <v/>
      </c>
      <c r="F971" s="9" t="str">
        <f>IF(B971&lt;CutOffDate,"",IF('Agility Record Sheet'!F1012="Jumping",'Agility Record Sheet'!K1012,""))</f>
        <v/>
      </c>
    </row>
    <row r="972" spans="2:6" ht="14.25" customHeight="1" x14ac:dyDescent="0.35">
      <c r="B972" s="8" t="str">
        <f>IF('Agility Record Sheet'!B1013="","",'Agility Record Sheet'!B1013)</f>
        <v/>
      </c>
      <c r="C972" s="9" t="str">
        <f>IF('Agility Record Sheet'!F1013="Agility",'Agility Record Sheet'!K1013,"")</f>
        <v/>
      </c>
      <c r="D972" s="9" t="str">
        <f>IF('Agility Record Sheet'!F1013="Jumping",'Agility Record Sheet'!K1013,"")</f>
        <v/>
      </c>
      <c r="E972" s="9" t="str">
        <f>IF(B972&lt;CutOffDate,"",IF('Agility Record Sheet'!F1013="Agility",'Agility Record Sheet'!K1013,""))</f>
        <v/>
      </c>
      <c r="F972" s="9" t="str">
        <f>IF(B972&lt;CutOffDate,"",IF('Agility Record Sheet'!F1013="Jumping",'Agility Record Sheet'!K1013,""))</f>
        <v/>
      </c>
    </row>
    <row r="973" spans="2:6" ht="14.25" customHeight="1" x14ac:dyDescent="0.35">
      <c r="B973" s="8" t="str">
        <f>IF('Agility Record Sheet'!B1014="","",'Agility Record Sheet'!B1014)</f>
        <v/>
      </c>
      <c r="C973" s="9" t="str">
        <f>IF('Agility Record Sheet'!F1014="Agility",'Agility Record Sheet'!K1014,"")</f>
        <v/>
      </c>
      <c r="D973" s="9" t="str">
        <f>IF('Agility Record Sheet'!F1014="Jumping",'Agility Record Sheet'!K1014,"")</f>
        <v/>
      </c>
      <c r="E973" s="9" t="str">
        <f>IF(B973&lt;CutOffDate,"",IF('Agility Record Sheet'!F1014="Agility",'Agility Record Sheet'!K1014,""))</f>
        <v/>
      </c>
      <c r="F973" s="9" t="str">
        <f>IF(B973&lt;CutOffDate,"",IF('Agility Record Sheet'!F1014="Jumping",'Agility Record Sheet'!K1014,""))</f>
        <v/>
      </c>
    </row>
    <row r="974" spans="2:6" ht="14.25" customHeight="1" x14ac:dyDescent="0.35">
      <c r="B974" s="8" t="str">
        <f>IF('Agility Record Sheet'!B1015="","",'Agility Record Sheet'!B1015)</f>
        <v/>
      </c>
      <c r="C974" s="9" t="str">
        <f>IF('Agility Record Sheet'!F1015="Agility",'Agility Record Sheet'!K1015,"")</f>
        <v/>
      </c>
      <c r="D974" s="9" t="str">
        <f>IF('Agility Record Sheet'!F1015="Jumping",'Agility Record Sheet'!K1015,"")</f>
        <v/>
      </c>
      <c r="E974" s="9" t="str">
        <f>IF(B974&lt;CutOffDate,"",IF('Agility Record Sheet'!F1015="Agility",'Agility Record Sheet'!K1015,""))</f>
        <v/>
      </c>
      <c r="F974" s="9" t="str">
        <f>IF(B974&lt;CutOffDate,"",IF('Agility Record Sheet'!F1015="Jumping",'Agility Record Sheet'!K1015,""))</f>
        <v/>
      </c>
    </row>
    <row r="975" spans="2:6" ht="14.25" customHeight="1" x14ac:dyDescent="0.35">
      <c r="B975" s="8" t="str">
        <f>IF('Agility Record Sheet'!B1016="","",'Agility Record Sheet'!B1016)</f>
        <v/>
      </c>
      <c r="C975" s="9" t="str">
        <f>IF('Agility Record Sheet'!F1016="Agility",'Agility Record Sheet'!K1016,"")</f>
        <v/>
      </c>
      <c r="D975" s="9" t="str">
        <f>IF('Agility Record Sheet'!F1016="Jumping",'Agility Record Sheet'!K1016,"")</f>
        <v/>
      </c>
      <c r="E975" s="9" t="str">
        <f>IF(B975&lt;CutOffDate,"",IF('Agility Record Sheet'!F1016="Agility",'Agility Record Sheet'!K1016,""))</f>
        <v/>
      </c>
      <c r="F975" s="9" t="str">
        <f>IF(B975&lt;CutOffDate,"",IF('Agility Record Sheet'!F1016="Jumping",'Agility Record Sheet'!K1016,""))</f>
        <v/>
      </c>
    </row>
    <row r="976" spans="2:6" ht="14.25" customHeight="1" x14ac:dyDescent="0.35">
      <c r="B976" s="8" t="str">
        <f>IF('Agility Record Sheet'!B1017="","",'Agility Record Sheet'!B1017)</f>
        <v/>
      </c>
      <c r="C976" s="9" t="str">
        <f>IF('Agility Record Sheet'!F1017="Agility",'Agility Record Sheet'!K1017,"")</f>
        <v/>
      </c>
      <c r="D976" s="9" t="str">
        <f>IF('Agility Record Sheet'!F1017="Jumping",'Agility Record Sheet'!K1017,"")</f>
        <v/>
      </c>
      <c r="E976" s="9" t="str">
        <f>IF(B976&lt;CutOffDate,"",IF('Agility Record Sheet'!F1017="Agility",'Agility Record Sheet'!K1017,""))</f>
        <v/>
      </c>
      <c r="F976" s="9" t="str">
        <f>IF(B976&lt;CutOffDate,"",IF('Agility Record Sheet'!F1017="Jumping",'Agility Record Sheet'!K1017,""))</f>
        <v/>
      </c>
    </row>
    <row r="977" spans="2:6" ht="14.25" customHeight="1" x14ac:dyDescent="0.35">
      <c r="B977" s="8" t="str">
        <f>IF('Agility Record Sheet'!B1018="","",'Agility Record Sheet'!B1018)</f>
        <v/>
      </c>
      <c r="C977" s="9" t="str">
        <f>IF('Agility Record Sheet'!F1018="Agility",'Agility Record Sheet'!K1018,"")</f>
        <v/>
      </c>
      <c r="D977" s="9" t="str">
        <f>IF('Agility Record Sheet'!F1018="Jumping",'Agility Record Sheet'!K1018,"")</f>
        <v/>
      </c>
      <c r="E977" s="9" t="str">
        <f>IF(B977&lt;CutOffDate,"",IF('Agility Record Sheet'!F1018="Agility",'Agility Record Sheet'!K1018,""))</f>
        <v/>
      </c>
      <c r="F977" s="9" t="str">
        <f>IF(B977&lt;CutOffDate,"",IF('Agility Record Sheet'!F1018="Jumping",'Agility Record Sheet'!K1018,""))</f>
        <v/>
      </c>
    </row>
    <row r="978" spans="2:6" ht="14.25" customHeight="1" x14ac:dyDescent="0.35">
      <c r="B978" s="8" t="str">
        <f>IF('Agility Record Sheet'!B1019="","",'Agility Record Sheet'!B1019)</f>
        <v/>
      </c>
      <c r="C978" s="9" t="str">
        <f>IF('Agility Record Sheet'!F1019="Agility",'Agility Record Sheet'!K1019,"")</f>
        <v/>
      </c>
      <c r="D978" s="9" t="str">
        <f>IF('Agility Record Sheet'!F1019="Jumping",'Agility Record Sheet'!K1019,"")</f>
        <v/>
      </c>
      <c r="E978" s="9" t="str">
        <f>IF(B978&lt;CutOffDate,"",IF('Agility Record Sheet'!F1019="Agility",'Agility Record Sheet'!K1019,""))</f>
        <v/>
      </c>
      <c r="F978" s="9" t="str">
        <f>IF(B978&lt;CutOffDate,"",IF('Agility Record Sheet'!F1019="Jumping",'Agility Record Sheet'!K1019,""))</f>
        <v/>
      </c>
    </row>
    <row r="979" spans="2:6" ht="14.25" customHeight="1" x14ac:dyDescent="0.35">
      <c r="B979" s="8" t="str">
        <f>IF('Agility Record Sheet'!B1020="","",'Agility Record Sheet'!B1020)</f>
        <v/>
      </c>
      <c r="C979" s="9" t="str">
        <f>IF('Agility Record Sheet'!F1020="Agility",'Agility Record Sheet'!K1020,"")</f>
        <v/>
      </c>
      <c r="D979" s="9" t="str">
        <f>IF('Agility Record Sheet'!F1020="Jumping",'Agility Record Sheet'!K1020,"")</f>
        <v/>
      </c>
      <c r="E979" s="9" t="str">
        <f>IF(B979&lt;CutOffDate,"",IF('Agility Record Sheet'!F1020="Agility",'Agility Record Sheet'!K1020,""))</f>
        <v/>
      </c>
      <c r="F979" s="9" t="str">
        <f>IF(B979&lt;CutOffDate,"",IF('Agility Record Sheet'!F1020="Jumping",'Agility Record Sheet'!K1020,""))</f>
        <v/>
      </c>
    </row>
    <row r="980" spans="2:6" ht="14.25" customHeight="1" x14ac:dyDescent="0.35">
      <c r="B980" s="8" t="str">
        <f>IF('Agility Record Sheet'!B1021="","",'Agility Record Sheet'!B1021)</f>
        <v/>
      </c>
      <c r="C980" s="9" t="str">
        <f>IF('Agility Record Sheet'!F1021="Agility",'Agility Record Sheet'!K1021,"")</f>
        <v/>
      </c>
      <c r="D980" s="9" t="str">
        <f>IF('Agility Record Sheet'!F1021="Jumping",'Agility Record Sheet'!K1021,"")</f>
        <v/>
      </c>
      <c r="E980" s="9" t="str">
        <f>IF(B980&lt;CutOffDate,"",IF('Agility Record Sheet'!F1021="Agility",'Agility Record Sheet'!K1021,""))</f>
        <v/>
      </c>
      <c r="F980" s="9" t="str">
        <f>IF(B980&lt;CutOffDate,"",IF('Agility Record Sheet'!F1021="Jumping",'Agility Record Sheet'!K1021,""))</f>
        <v/>
      </c>
    </row>
    <row r="981" spans="2:6" ht="14.25" customHeight="1" x14ac:dyDescent="0.35">
      <c r="B981" s="8" t="str">
        <f>IF('Agility Record Sheet'!B1022="","",'Agility Record Sheet'!B1022)</f>
        <v/>
      </c>
      <c r="C981" s="9" t="str">
        <f>IF('Agility Record Sheet'!F1022="Agility",'Agility Record Sheet'!K1022,"")</f>
        <v/>
      </c>
      <c r="D981" s="9" t="str">
        <f>IF('Agility Record Sheet'!F1022="Jumping",'Agility Record Sheet'!K1022,"")</f>
        <v/>
      </c>
      <c r="E981" s="9" t="str">
        <f>IF(B981&lt;CutOffDate,"",IF('Agility Record Sheet'!F1022="Agility",'Agility Record Sheet'!K1022,""))</f>
        <v/>
      </c>
      <c r="F981" s="9" t="str">
        <f>IF(B981&lt;CutOffDate,"",IF('Agility Record Sheet'!F1022="Jumping",'Agility Record Sheet'!K1022,""))</f>
        <v/>
      </c>
    </row>
    <row r="982" spans="2:6" ht="14.25" customHeight="1" x14ac:dyDescent="0.35">
      <c r="B982" s="8" t="str">
        <f>IF('Agility Record Sheet'!B1023="","",'Agility Record Sheet'!B1023)</f>
        <v/>
      </c>
      <c r="C982" s="9" t="str">
        <f>IF('Agility Record Sheet'!F1023="Agility",'Agility Record Sheet'!K1023,"")</f>
        <v/>
      </c>
      <c r="D982" s="9" t="str">
        <f>IF('Agility Record Sheet'!F1023="Jumping",'Agility Record Sheet'!K1023,"")</f>
        <v/>
      </c>
      <c r="E982" s="9" t="str">
        <f>IF(B982&lt;CutOffDate,"",IF('Agility Record Sheet'!F1023="Agility",'Agility Record Sheet'!K1023,""))</f>
        <v/>
      </c>
      <c r="F982" s="9" t="str">
        <f>IF(B982&lt;CutOffDate,"",IF('Agility Record Sheet'!F1023="Jumping",'Agility Record Sheet'!K1023,""))</f>
        <v/>
      </c>
    </row>
    <row r="983" spans="2:6" ht="14.25" customHeight="1" x14ac:dyDescent="0.35">
      <c r="B983" s="8" t="str">
        <f>IF('Agility Record Sheet'!B1024="","",'Agility Record Sheet'!B1024)</f>
        <v/>
      </c>
      <c r="C983" s="9" t="str">
        <f>IF('Agility Record Sheet'!F1024="Agility",'Agility Record Sheet'!K1024,"")</f>
        <v/>
      </c>
      <c r="D983" s="9" t="str">
        <f>IF('Agility Record Sheet'!F1024="Jumping",'Agility Record Sheet'!K1024,"")</f>
        <v/>
      </c>
      <c r="E983" s="9" t="str">
        <f>IF(B983&lt;CutOffDate,"",IF('Agility Record Sheet'!F1024="Agility",'Agility Record Sheet'!K1024,""))</f>
        <v/>
      </c>
      <c r="F983" s="9" t="str">
        <f>IF(B983&lt;CutOffDate,"",IF('Agility Record Sheet'!F1024="Jumping",'Agility Record Sheet'!K1024,""))</f>
        <v/>
      </c>
    </row>
    <row r="984" spans="2:6" ht="14.25" customHeight="1" x14ac:dyDescent="0.35">
      <c r="B984" s="8" t="str">
        <f>IF('Agility Record Sheet'!B1025="","",'Agility Record Sheet'!B1025)</f>
        <v/>
      </c>
      <c r="C984" s="9" t="str">
        <f>IF('Agility Record Sheet'!F1025="Agility",'Agility Record Sheet'!K1025,"")</f>
        <v/>
      </c>
      <c r="D984" s="9" t="str">
        <f>IF('Agility Record Sheet'!F1025="Jumping",'Agility Record Sheet'!K1025,"")</f>
        <v/>
      </c>
      <c r="E984" s="9" t="str">
        <f>IF(B984&lt;CutOffDate,"",IF('Agility Record Sheet'!F1025="Agility",'Agility Record Sheet'!K1025,""))</f>
        <v/>
      </c>
      <c r="F984" s="9" t="str">
        <f>IF(B984&lt;CutOffDate,"",IF('Agility Record Sheet'!F1025="Jumping",'Agility Record Sheet'!K1025,""))</f>
        <v/>
      </c>
    </row>
    <row r="985" spans="2:6" ht="14.25" customHeight="1" x14ac:dyDescent="0.35">
      <c r="B985" s="8" t="str">
        <f>IF('Agility Record Sheet'!B1026="","",'Agility Record Sheet'!B1026)</f>
        <v/>
      </c>
      <c r="C985" s="9" t="str">
        <f>IF('Agility Record Sheet'!F1026="Agility",'Agility Record Sheet'!K1026,"")</f>
        <v/>
      </c>
      <c r="D985" s="9" t="str">
        <f>IF('Agility Record Sheet'!F1026="Jumping",'Agility Record Sheet'!K1026,"")</f>
        <v/>
      </c>
      <c r="E985" s="9" t="str">
        <f>IF(B985&lt;CutOffDate,"",IF('Agility Record Sheet'!F1026="Agility",'Agility Record Sheet'!K1026,""))</f>
        <v/>
      </c>
      <c r="F985" s="9" t="str">
        <f>IF(B985&lt;CutOffDate,"",IF('Agility Record Sheet'!F1026="Jumping",'Agility Record Sheet'!K1026,""))</f>
        <v/>
      </c>
    </row>
    <row r="986" spans="2:6" ht="14.25" customHeight="1" x14ac:dyDescent="0.35">
      <c r="B986" s="8" t="str">
        <f>IF('Agility Record Sheet'!B1027="","",'Agility Record Sheet'!B1027)</f>
        <v/>
      </c>
      <c r="C986" s="9" t="str">
        <f>IF('Agility Record Sheet'!F1027="Agility",'Agility Record Sheet'!K1027,"")</f>
        <v/>
      </c>
      <c r="D986" s="9" t="str">
        <f>IF('Agility Record Sheet'!F1027="Jumping",'Agility Record Sheet'!K1027,"")</f>
        <v/>
      </c>
      <c r="E986" s="9" t="str">
        <f>IF(B986&lt;CutOffDate,"",IF('Agility Record Sheet'!F1027="Agility",'Agility Record Sheet'!K1027,""))</f>
        <v/>
      </c>
      <c r="F986" s="9" t="str">
        <f>IF(B986&lt;CutOffDate,"",IF('Agility Record Sheet'!F1027="Jumping",'Agility Record Sheet'!K1027,""))</f>
        <v/>
      </c>
    </row>
    <row r="987" spans="2:6" ht="14.25" customHeight="1" x14ac:dyDescent="0.35">
      <c r="B987" s="8" t="str">
        <f>IF('Agility Record Sheet'!B1028="","",'Agility Record Sheet'!B1028)</f>
        <v/>
      </c>
      <c r="C987" s="9" t="str">
        <f>IF('Agility Record Sheet'!F1028="Agility",'Agility Record Sheet'!K1028,"")</f>
        <v/>
      </c>
      <c r="D987" s="9" t="str">
        <f>IF('Agility Record Sheet'!F1028="Jumping",'Agility Record Sheet'!K1028,"")</f>
        <v/>
      </c>
      <c r="E987" s="9" t="str">
        <f>IF(B987&lt;CutOffDate,"",IF('Agility Record Sheet'!F1028="Agility",'Agility Record Sheet'!K1028,""))</f>
        <v/>
      </c>
      <c r="F987" s="9" t="str">
        <f>IF(B987&lt;CutOffDate,"",IF('Agility Record Sheet'!F1028="Jumping",'Agility Record Sheet'!K1028,""))</f>
        <v/>
      </c>
    </row>
    <row r="988" spans="2:6" ht="14.25" customHeight="1" x14ac:dyDescent="0.35">
      <c r="B988" s="8" t="str">
        <f>IF('Agility Record Sheet'!B1029="","",'Agility Record Sheet'!B1029)</f>
        <v/>
      </c>
      <c r="C988" s="9" t="str">
        <f>IF('Agility Record Sheet'!F1029="Agility",'Agility Record Sheet'!K1029,"")</f>
        <v/>
      </c>
      <c r="D988" s="9" t="str">
        <f>IF('Agility Record Sheet'!F1029="Jumping",'Agility Record Sheet'!K1029,"")</f>
        <v/>
      </c>
      <c r="E988" s="9" t="str">
        <f>IF(B988&lt;CutOffDate,"",IF('Agility Record Sheet'!F1029="Agility",'Agility Record Sheet'!K1029,""))</f>
        <v/>
      </c>
      <c r="F988" s="9" t="str">
        <f>IF(B988&lt;CutOffDate,"",IF('Agility Record Sheet'!F1029="Jumping",'Agility Record Sheet'!K1029,""))</f>
        <v/>
      </c>
    </row>
    <row r="989" spans="2:6" ht="14.25" customHeight="1" x14ac:dyDescent="0.35">
      <c r="B989" s="8" t="str">
        <f>IF('Agility Record Sheet'!B1030="","",'Agility Record Sheet'!B1030)</f>
        <v/>
      </c>
      <c r="C989" s="9" t="str">
        <f>IF('Agility Record Sheet'!F1030="Agility",'Agility Record Sheet'!K1030,"")</f>
        <v/>
      </c>
      <c r="D989" s="9" t="str">
        <f>IF('Agility Record Sheet'!F1030="Jumping",'Agility Record Sheet'!K1030,"")</f>
        <v/>
      </c>
      <c r="E989" s="9" t="str">
        <f>IF(B989&lt;CutOffDate,"",IF('Agility Record Sheet'!F1030="Agility",'Agility Record Sheet'!K1030,""))</f>
        <v/>
      </c>
      <c r="F989" s="9" t="str">
        <f>IF(B989&lt;CutOffDate,"",IF('Agility Record Sheet'!F1030="Jumping",'Agility Record Sheet'!K1030,""))</f>
        <v/>
      </c>
    </row>
    <row r="990" spans="2:6" ht="14.25" customHeight="1" x14ac:dyDescent="0.35">
      <c r="B990" s="8" t="str">
        <f>IF('Agility Record Sheet'!B1031="","",'Agility Record Sheet'!B1031)</f>
        <v/>
      </c>
      <c r="C990" s="9" t="str">
        <f>IF('Agility Record Sheet'!F1031="Agility",'Agility Record Sheet'!K1031,"")</f>
        <v/>
      </c>
      <c r="D990" s="9" t="str">
        <f>IF('Agility Record Sheet'!F1031="Jumping",'Agility Record Sheet'!K1031,"")</f>
        <v/>
      </c>
      <c r="E990" s="9" t="str">
        <f>IF(B990&lt;CutOffDate,"",IF('Agility Record Sheet'!F1031="Agility",'Agility Record Sheet'!K1031,""))</f>
        <v/>
      </c>
      <c r="F990" s="9" t="str">
        <f>IF(B990&lt;CutOffDate,"",IF('Agility Record Sheet'!F1031="Jumping",'Agility Record Sheet'!K1031,""))</f>
        <v/>
      </c>
    </row>
    <row r="991" spans="2:6" ht="14.25" customHeight="1" x14ac:dyDescent="0.35">
      <c r="B991" s="8" t="str">
        <f>IF('Agility Record Sheet'!B1032="","",'Agility Record Sheet'!B1032)</f>
        <v/>
      </c>
      <c r="C991" s="9" t="str">
        <f>IF('Agility Record Sheet'!F1032="Agility",'Agility Record Sheet'!K1032,"")</f>
        <v/>
      </c>
      <c r="D991" s="9" t="str">
        <f>IF('Agility Record Sheet'!F1032="Jumping",'Agility Record Sheet'!K1032,"")</f>
        <v/>
      </c>
      <c r="E991" s="9" t="str">
        <f>IF(B991&lt;CutOffDate,"",IF('Agility Record Sheet'!F1032="Agility",'Agility Record Sheet'!K1032,""))</f>
        <v/>
      </c>
      <c r="F991" s="9" t="str">
        <f>IF(B991&lt;CutOffDate,"",IF('Agility Record Sheet'!F1032="Jumping",'Agility Record Sheet'!K1032,""))</f>
        <v/>
      </c>
    </row>
    <row r="992" spans="2:6" ht="14.25" customHeight="1" x14ac:dyDescent="0.35">
      <c r="B992" s="8" t="str">
        <f>IF('Agility Record Sheet'!B1033="","",'Agility Record Sheet'!B1033)</f>
        <v/>
      </c>
      <c r="C992" s="9" t="str">
        <f>IF('Agility Record Sheet'!F1033="Agility",'Agility Record Sheet'!K1033,"")</f>
        <v/>
      </c>
      <c r="D992" s="9" t="str">
        <f>IF('Agility Record Sheet'!F1033="Jumping",'Agility Record Sheet'!K1033,"")</f>
        <v/>
      </c>
      <c r="E992" s="9" t="str">
        <f>IF(B992&lt;CutOffDate,"",IF('Agility Record Sheet'!F1033="Agility",'Agility Record Sheet'!K1033,""))</f>
        <v/>
      </c>
      <c r="F992" s="9" t="str">
        <f>IF(B992&lt;CutOffDate,"",IF('Agility Record Sheet'!F1033="Jumping",'Agility Record Sheet'!K1033,""))</f>
        <v/>
      </c>
    </row>
    <row r="993" spans="2:6" ht="14.25" customHeight="1" x14ac:dyDescent="0.35">
      <c r="B993" s="8" t="str">
        <f>IF('Agility Record Sheet'!B1034="","",'Agility Record Sheet'!B1034)</f>
        <v/>
      </c>
      <c r="C993" s="9" t="str">
        <f>IF('Agility Record Sheet'!F1034="Agility",'Agility Record Sheet'!K1034,"")</f>
        <v/>
      </c>
      <c r="D993" s="9" t="str">
        <f>IF('Agility Record Sheet'!F1034="Jumping",'Agility Record Sheet'!K1034,"")</f>
        <v/>
      </c>
      <c r="E993" s="9" t="str">
        <f>IF(B993&lt;CutOffDate,"",IF('Agility Record Sheet'!F1034="Agility",'Agility Record Sheet'!K1034,""))</f>
        <v/>
      </c>
      <c r="F993" s="9" t="str">
        <f>IF(B993&lt;CutOffDate,"",IF('Agility Record Sheet'!F1034="Jumping",'Agility Record Sheet'!K1034,""))</f>
        <v/>
      </c>
    </row>
    <row r="994" spans="2:6" ht="14.25" customHeight="1" x14ac:dyDescent="0.35">
      <c r="B994" s="8" t="str">
        <f>IF('Agility Record Sheet'!B1035="","",'Agility Record Sheet'!B1035)</f>
        <v/>
      </c>
      <c r="C994" s="9" t="str">
        <f>IF('Agility Record Sheet'!F1035="Agility",'Agility Record Sheet'!K1035,"")</f>
        <v/>
      </c>
      <c r="D994" s="9" t="str">
        <f>IF('Agility Record Sheet'!F1035="Jumping",'Agility Record Sheet'!K1035,"")</f>
        <v/>
      </c>
      <c r="E994" s="9" t="str">
        <f>IF(B994&lt;CutOffDate,"",IF('Agility Record Sheet'!F1035="Agility",'Agility Record Sheet'!K1035,""))</f>
        <v/>
      </c>
      <c r="F994" s="9" t="str">
        <f>IF(B994&lt;CutOffDate,"",IF('Agility Record Sheet'!F1035="Jumping",'Agility Record Sheet'!K1035,""))</f>
        <v/>
      </c>
    </row>
    <row r="995" spans="2:6" ht="14.25" customHeight="1" x14ac:dyDescent="0.35">
      <c r="B995" s="8" t="str">
        <f>IF('Agility Record Sheet'!B1036="","",'Agility Record Sheet'!B1036)</f>
        <v/>
      </c>
      <c r="C995" s="9" t="str">
        <f>IF('Agility Record Sheet'!F1036="Agility",'Agility Record Sheet'!K1036,"")</f>
        <v/>
      </c>
      <c r="D995" s="9" t="str">
        <f>IF('Agility Record Sheet'!F1036="Jumping",'Agility Record Sheet'!K1036,"")</f>
        <v/>
      </c>
      <c r="E995" s="9" t="str">
        <f>IF(B995&lt;CutOffDate,"",IF('Agility Record Sheet'!F1036="Agility",'Agility Record Sheet'!K1036,""))</f>
        <v/>
      </c>
      <c r="F995" s="9" t="str">
        <f>IF(B995&lt;CutOffDate,"",IF('Agility Record Sheet'!F1036="Jumping",'Agility Record Sheet'!K1036,""))</f>
        <v/>
      </c>
    </row>
    <row r="996" spans="2:6" ht="14.25" customHeight="1" x14ac:dyDescent="0.35">
      <c r="B996" s="8" t="str">
        <f>IF('Agility Record Sheet'!B1037="","",'Agility Record Sheet'!B1037)</f>
        <v/>
      </c>
      <c r="C996" s="9" t="str">
        <f>IF('Agility Record Sheet'!F1037="Agility",'Agility Record Sheet'!K1037,"")</f>
        <v/>
      </c>
      <c r="D996" s="9" t="str">
        <f>IF('Agility Record Sheet'!F1037="Jumping",'Agility Record Sheet'!K1037,"")</f>
        <v/>
      </c>
      <c r="E996" s="9" t="str">
        <f>IF(B996&lt;CutOffDate,"",IF('Agility Record Sheet'!F1037="Agility",'Agility Record Sheet'!K1037,""))</f>
        <v/>
      </c>
      <c r="F996" s="9" t="str">
        <f>IF(B996&lt;CutOffDate,"",IF('Agility Record Sheet'!F1037="Jumping",'Agility Record Sheet'!K1037,""))</f>
        <v/>
      </c>
    </row>
    <row r="997" spans="2:6" ht="14.25" customHeight="1" x14ac:dyDescent="0.35">
      <c r="B997" s="8" t="str">
        <f>IF('Agility Record Sheet'!B1038="","",'Agility Record Sheet'!B1038)</f>
        <v/>
      </c>
      <c r="C997" s="9" t="str">
        <f>IF('Agility Record Sheet'!F1038="Agility",'Agility Record Sheet'!K1038,"")</f>
        <v/>
      </c>
      <c r="D997" s="9" t="str">
        <f>IF('Agility Record Sheet'!F1038="Jumping",'Agility Record Sheet'!K1038,"")</f>
        <v/>
      </c>
      <c r="E997" s="9" t="str">
        <f>IF(B997&lt;CutOffDate,"",IF('Agility Record Sheet'!F1038="Agility",'Agility Record Sheet'!K1038,""))</f>
        <v/>
      </c>
      <c r="F997" s="9" t="str">
        <f>IF(B997&lt;CutOffDate,"",IF('Agility Record Sheet'!F1038="Jumping",'Agility Record Sheet'!K1038,""))</f>
        <v/>
      </c>
    </row>
    <row r="998" spans="2:6" ht="14.25" customHeight="1" x14ac:dyDescent="0.35">
      <c r="B998" s="8" t="str">
        <f>IF('Agility Record Sheet'!B1039="","",'Agility Record Sheet'!B1039)</f>
        <v/>
      </c>
      <c r="C998" s="9" t="str">
        <f>IF('Agility Record Sheet'!F1039="Agility",'Agility Record Sheet'!K1039,"")</f>
        <v/>
      </c>
      <c r="D998" s="9" t="str">
        <f>IF('Agility Record Sheet'!F1039="Jumping",'Agility Record Sheet'!K1039,"")</f>
        <v/>
      </c>
      <c r="E998" s="9" t="str">
        <f>IF(B998&lt;CutOffDate,"",IF('Agility Record Sheet'!F1039="Agility",'Agility Record Sheet'!K1039,""))</f>
        <v/>
      </c>
      <c r="F998" s="9" t="str">
        <f>IF(B998&lt;CutOffDate,"",IF('Agility Record Sheet'!F1039="Jumping",'Agility Record Sheet'!K1039,""))</f>
        <v/>
      </c>
    </row>
    <row r="999" spans="2:6" ht="14.25" customHeight="1" x14ac:dyDescent="0.35">
      <c r="B999" s="8" t="str">
        <f>IF('Agility Record Sheet'!B1040="","",'Agility Record Sheet'!B1040)</f>
        <v/>
      </c>
      <c r="C999" s="9" t="str">
        <f>IF('Agility Record Sheet'!F1040="Agility",'Agility Record Sheet'!K1040,"")</f>
        <v/>
      </c>
      <c r="D999" s="9" t="str">
        <f>IF('Agility Record Sheet'!F1040="Jumping",'Agility Record Sheet'!K1040,"")</f>
        <v/>
      </c>
      <c r="E999" s="9" t="str">
        <f>IF(B999&lt;CutOffDate,"",IF('Agility Record Sheet'!F1040="Agility",'Agility Record Sheet'!K1040,""))</f>
        <v/>
      </c>
      <c r="F999" s="9" t="str">
        <f>IF(B999&lt;CutOffDate,"",IF('Agility Record Sheet'!F1040="Jumping",'Agility Record Sheet'!K1040,""))</f>
        <v/>
      </c>
    </row>
    <row r="1000" spans="2:6" ht="14.25" customHeight="1" x14ac:dyDescent="0.35">
      <c r="B1000" s="8" t="str">
        <f>IF('Agility Record Sheet'!B1041="","",'Agility Record Sheet'!B1041)</f>
        <v/>
      </c>
      <c r="C1000" s="9" t="str">
        <f>IF('Agility Record Sheet'!F1041="Agility",'Agility Record Sheet'!K1041,"")</f>
        <v/>
      </c>
      <c r="D1000" s="9" t="str">
        <f>IF('Agility Record Sheet'!F1041="Jumping",'Agility Record Sheet'!K1041,"")</f>
        <v/>
      </c>
      <c r="E1000" s="9" t="str">
        <f>IF(B1000&lt;CutOffDate,"",IF('Agility Record Sheet'!F1041="Agility",'Agility Record Sheet'!K1041,""))</f>
        <v/>
      </c>
      <c r="F1000" s="9" t="str">
        <f>IF(B1000&lt;CutOffDate,"",IF('Agility Record Sheet'!F1041="Jumping",'Agility Record Sheet'!K1041,""))</f>
        <v/>
      </c>
    </row>
    <row r="1001" spans="2:6" ht="14.25" customHeight="1" x14ac:dyDescent="0.35">
      <c r="B1001" s="8" t="str">
        <f>IF('Agility Record Sheet'!B1042="","",'Agility Record Sheet'!B1042)</f>
        <v/>
      </c>
      <c r="C1001" s="9" t="str">
        <f>IF('Agility Record Sheet'!F1042="Agility",'Agility Record Sheet'!K1042,"")</f>
        <v/>
      </c>
      <c r="D1001" s="9" t="str">
        <f>IF('Agility Record Sheet'!F1042="Jumping",'Agility Record Sheet'!K1042,"")</f>
        <v/>
      </c>
      <c r="E1001" s="9" t="str">
        <f>IF(B1001&lt;CutOffDate,"",IF('Agility Record Sheet'!F1042="Agility",'Agility Record Sheet'!K1042,""))</f>
        <v/>
      </c>
      <c r="F1001" s="9" t="str">
        <f>IF(B1001&lt;CutOffDate,"",IF('Agility Record Sheet'!F1042="Jumping",'Agility Record Sheet'!K1042,""))</f>
        <v/>
      </c>
    </row>
    <row r="1002" spans="2:6" ht="14.25" customHeight="1" x14ac:dyDescent="0.35">
      <c r="B1002" s="8" t="str">
        <f>IF('Agility Record Sheet'!B1043="","",'Agility Record Sheet'!B1043)</f>
        <v/>
      </c>
      <c r="C1002" s="9" t="str">
        <f>IF('Agility Record Sheet'!F1043="Agility",'Agility Record Sheet'!K1043,"")</f>
        <v/>
      </c>
      <c r="D1002" s="9" t="str">
        <f>IF('Agility Record Sheet'!F1043="Jumping",'Agility Record Sheet'!K1043,"")</f>
        <v/>
      </c>
      <c r="E1002" s="9" t="str">
        <f>IF(B1002&lt;CutOffDate,"",IF('Agility Record Sheet'!F1043="Agility",'Agility Record Sheet'!K1043,""))</f>
        <v/>
      </c>
      <c r="F1002" s="9" t="str">
        <f>IF(B1002&lt;CutOffDate,"",IF('Agility Record Sheet'!F1043="Jumping",'Agility Record Sheet'!K1043,""))</f>
        <v/>
      </c>
    </row>
    <row r="1003" spans="2:6" ht="14.25" customHeight="1" x14ac:dyDescent="0.35">
      <c r="B1003" s="8" t="str">
        <f>IF('Agility Record Sheet'!B1044="","",'Agility Record Sheet'!B1044)</f>
        <v/>
      </c>
      <c r="C1003" s="9" t="str">
        <f>IF('Agility Record Sheet'!F1044="Agility",'Agility Record Sheet'!K1044,"")</f>
        <v/>
      </c>
      <c r="D1003" s="9" t="str">
        <f>IF('Agility Record Sheet'!F1044="Jumping",'Agility Record Sheet'!K1044,"")</f>
        <v/>
      </c>
      <c r="E1003" s="9" t="str">
        <f>IF(B1003&lt;CutOffDate,"",IF('Agility Record Sheet'!F1044="Agility",'Agility Record Sheet'!K1044,""))</f>
        <v/>
      </c>
      <c r="F1003" s="9" t="str">
        <f>IF(B1003&lt;CutOffDate,"",IF('Agility Record Sheet'!F1044="Jumping",'Agility Record Sheet'!K1044,""))</f>
        <v/>
      </c>
    </row>
    <row r="1004" spans="2:6" ht="14.25" customHeight="1" x14ac:dyDescent="0.35">
      <c r="B1004" s="8" t="str">
        <f>IF('Agility Record Sheet'!B1045="","",'Agility Record Sheet'!B1045)</f>
        <v/>
      </c>
      <c r="C1004" s="9" t="str">
        <f>IF('Agility Record Sheet'!F1045="Agility",'Agility Record Sheet'!K1045,"")</f>
        <v/>
      </c>
      <c r="D1004" s="9" t="str">
        <f>IF('Agility Record Sheet'!F1045="Jumping",'Agility Record Sheet'!K1045,"")</f>
        <v/>
      </c>
      <c r="E1004" s="9" t="str">
        <f>IF(B1004&lt;CutOffDate,"",IF('Agility Record Sheet'!F1045="Agility",'Agility Record Sheet'!K1045,""))</f>
        <v/>
      </c>
      <c r="F1004" s="9" t="str">
        <f>IF(B1004&lt;CutOffDate,"",IF('Agility Record Sheet'!F1045="Jumping",'Agility Record Sheet'!K1045,""))</f>
        <v/>
      </c>
    </row>
    <row r="1005" spans="2:6" ht="14.25" customHeight="1" x14ac:dyDescent="0.35">
      <c r="B1005" s="8" t="str">
        <f>IF('Agility Record Sheet'!B1046="","",'Agility Record Sheet'!B1046)</f>
        <v/>
      </c>
      <c r="C1005" s="9" t="str">
        <f>IF('Agility Record Sheet'!F1046="Agility",'Agility Record Sheet'!K1046,"")</f>
        <v/>
      </c>
      <c r="D1005" s="9" t="str">
        <f>IF('Agility Record Sheet'!F1046="Jumping",'Agility Record Sheet'!K1046,"")</f>
        <v/>
      </c>
      <c r="E1005" s="9" t="str">
        <f>IF(B1005&lt;CutOffDate,"",IF('Agility Record Sheet'!F1046="Agility",'Agility Record Sheet'!K1046,""))</f>
        <v/>
      </c>
      <c r="F1005" s="9" t="str">
        <f>IF(B1005&lt;CutOffDate,"",IF('Agility Record Sheet'!F1046="Jumping",'Agility Record Sheet'!K1046,""))</f>
        <v/>
      </c>
    </row>
    <row r="1006" spans="2:6" ht="14.25" customHeight="1" x14ac:dyDescent="0.35">
      <c r="B1006" s="8" t="str">
        <f>IF('Agility Record Sheet'!B1047="","",'Agility Record Sheet'!B1047)</f>
        <v/>
      </c>
      <c r="C1006" s="9" t="str">
        <f>IF('Agility Record Sheet'!F1047="Agility",'Agility Record Sheet'!K1047,"")</f>
        <v/>
      </c>
      <c r="D1006" s="9" t="str">
        <f>IF('Agility Record Sheet'!F1047="Jumping",'Agility Record Sheet'!K1047,"")</f>
        <v/>
      </c>
      <c r="E1006" s="9" t="str">
        <f>IF(B1006&lt;CutOffDate,"",IF('Agility Record Sheet'!F1047="Agility",'Agility Record Sheet'!K1047,""))</f>
        <v/>
      </c>
      <c r="F1006" s="9" t="str">
        <f>IF(B1006&lt;CutOffDate,"",IF('Agility Record Sheet'!F1047="Jumping",'Agility Record Sheet'!K1047,""))</f>
        <v/>
      </c>
    </row>
    <row r="1007" spans="2:6" ht="14.25" customHeight="1" x14ac:dyDescent="0.35">
      <c r="B1007" s="8" t="str">
        <f>IF('Agility Record Sheet'!B1048="","",'Agility Record Sheet'!B1048)</f>
        <v/>
      </c>
      <c r="C1007" s="9" t="str">
        <f>IF('Agility Record Sheet'!F1048="Agility",'Agility Record Sheet'!K1048,"")</f>
        <v/>
      </c>
      <c r="D1007" s="9" t="str">
        <f>IF('Agility Record Sheet'!F1048="Jumping",'Agility Record Sheet'!K1048,"")</f>
        <v/>
      </c>
      <c r="E1007" s="9" t="str">
        <f>IF(B1007&lt;CutOffDate,"",IF('Agility Record Sheet'!F1048="Agility",'Agility Record Sheet'!K1048,""))</f>
        <v/>
      </c>
      <c r="F1007" s="9" t="str">
        <f>IF(B1007&lt;CutOffDate,"",IF('Agility Record Sheet'!F1048="Jumping",'Agility Record Sheet'!K1048,""))</f>
        <v/>
      </c>
    </row>
    <row r="1008" spans="2:6" ht="14.25" customHeight="1" x14ac:dyDescent="0.35">
      <c r="B1008" s="8" t="str">
        <f>IF('Agility Record Sheet'!B1049="","",'Agility Record Sheet'!B1049)</f>
        <v/>
      </c>
      <c r="C1008" s="9" t="str">
        <f>IF('Agility Record Sheet'!F1049="Agility",'Agility Record Sheet'!K1049,"")</f>
        <v/>
      </c>
      <c r="D1008" s="9" t="str">
        <f>IF('Agility Record Sheet'!F1049="Jumping",'Agility Record Sheet'!K1049,"")</f>
        <v/>
      </c>
      <c r="E1008" s="9" t="str">
        <f>IF(B1008&lt;CutOffDate,"",IF('Agility Record Sheet'!F1049="Agility",'Agility Record Sheet'!K1049,""))</f>
        <v/>
      </c>
      <c r="F1008" s="9" t="str">
        <f>IF(B1008&lt;CutOffDate,"",IF('Agility Record Sheet'!F1049="Jumping",'Agility Record Sheet'!K1049,""))</f>
        <v/>
      </c>
    </row>
    <row r="1009" spans="2:6" ht="14.25" customHeight="1" x14ac:dyDescent="0.35">
      <c r="B1009" s="8" t="str">
        <f>IF('Agility Record Sheet'!B1050="","",'Agility Record Sheet'!B1050)</f>
        <v/>
      </c>
      <c r="C1009" s="9" t="str">
        <f>IF('Agility Record Sheet'!F1050="Agility",'Agility Record Sheet'!K1050,"")</f>
        <v/>
      </c>
      <c r="D1009" s="9" t="str">
        <f>IF('Agility Record Sheet'!F1050="Jumping",'Agility Record Sheet'!K1050,"")</f>
        <v/>
      </c>
      <c r="E1009" s="9" t="str">
        <f>IF(B1009&lt;CutOffDate,"",IF('Agility Record Sheet'!F1050="Agility",'Agility Record Sheet'!K1050,""))</f>
        <v/>
      </c>
      <c r="F1009" s="9" t="str">
        <f>IF(B1009&lt;CutOffDate,"",IF('Agility Record Sheet'!F1050="Jumping",'Agility Record Sheet'!K1050,""))</f>
        <v/>
      </c>
    </row>
    <row r="1010" spans="2:6" ht="14.25" customHeight="1" x14ac:dyDescent="0.35">
      <c r="B1010" s="8" t="str">
        <f>IF('Agility Record Sheet'!B1051="","",'Agility Record Sheet'!B1051)</f>
        <v/>
      </c>
      <c r="C1010" s="9" t="str">
        <f>IF('Agility Record Sheet'!F1051="Agility",'Agility Record Sheet'!K1051,"")</f>
        <v/>
      </c>
      <c r="D1010" s="9" t="str">
        <f>IF('Agility Record Sheet'!F1051="Jumping",'Agility Record Sheet'!K1051,"")</f>
        <v/>
      </c>
      <c r="E1010" s="9" t="str">
        <f>IF(B1010&lt;CutOffDate,"",IF('Agility Record Sheet'!F1051="Agility",'Agility Record Sheet'!K1051,""))</f>
        <v/>
      </c>
      <c r="F1010" s="9" t="str">
        <f>IF(B1010&lt;CutOffDate,"",IF('Agility Record Sheet'!F1051="Jumping",'Agility Record Sheet'!K1051,""))</f>
        <v/>
      </c>
    </row>
    <row r="1011" spans="2:6" ht="14.25" customHeight="1" x14ac:dyDescent="0.35">
      <c r="B1011" s="8" t="str">
        <f>IF('Agility Record Sheet'!B1052="","",'Agility Record Sheet'!B1052)</f>
        <v/>
      </c>
      <c r="C1011" s="9" t="str">
        <f>IF('Agility Record Sheet'!F1052="Agility",'Agility Record Sheet'!K1052,"")</f>
        <v/>
      </c>
      <c r="D1011" s="9" t="str">
        <f>IF('Agility Record Sheet'!F1052="Jumping",'Agility Record Sheet'!K1052,"")</f>
        <v/>
      </c>
      <c r="E1011" s="9" t="str">
        <f>IF(B1011&lt;CutOffDate,"",IF('Agility Record Sheet'!F1052="Agility",'Agility Record Sheet'!K1052,""))</f>
        <v/>
      </c>
      <c r="F1011" s="9" t="str">
        <f>IF(B1011&lt;CutOffDate,"",IF('Agility Record Sheet'!F1052="Jumping",'Agility Record Sheet'!K1052,""))</f>
        <v/>
      </c>
    </row>
    <row r="1012" spans="2:6" ht="14.25" customHeight="1" x14ac:dyDescent="0.35">
      <c r="B1012" s="8" t="str">
        <f>IF('Agility Record Sheet'!B1053="","",'Agility Record Sheet'!B1053)</f>
        <v/>
      </c>
      <c r="C1012" s="9" t="str">
        <f>IF('Agility Record Sheet'!F1053="Agility",'Agility Record Sheet'!K1053,"")</f>
        <v/>
      </c>
      <c r="D1012" s="9" t="str">
        <f>IF('Agility Record Sheet'!F1053="Jumping",'Agility Record Sheet'!K1053,"")</f>
        <v/>
      </c>
      <c r="E1012" s="9" t="str">
        <f>IF(B1012&lt;CutOffDate,"",IF('Agility Record Sheet'!F1053="Agility",'Agility Record Sheet'!K1053,""))</f>
        <v/>
      </c>
      <c r="F1012" s="9" t="str">
        <f>IF(B1012&lt;CutOffDate,"",IF('Agility Record Sheet'!F1053="Jumping",'Agility Record Sheet'!K1053,""))</f>
        <v/>
      </c>
    </row>
    <row r="1013" spans="2:6" ht="14.25" customHeight="1" x14ac:dyDescent="0.35">
      <c r="B1013" s="8" t="str">
        <f>IF('Agility Record Sheet'!B1054="","",'Agility Record Sheet'!B1054)</f>
        <v/>
      </c>
      <c r="C1013" s="9" t="str">
        <f>IF('Agility Record Sheet'!F1054="Agility",'Agility Record Sheet'!K1054,"")</f>
        <v/>
      </c>
      <c r="D1013" s="9" t="str">
        <f>IF('Agility Record Sheet'!F1054="Jumping",'Agility Record Sheet'!K1054,"")</f>
        <v/>
      </c>
      <c r="E1013" s="9" t="str">
        <f>IF(B1013&lt;CutOffDate,"",IF('Agility Record Sheet'!F1054="Agility",'Agility Record Sheet'!K1054,""))</f>
        <v/>
      </c>
      <c r="F1013" s="9" t="str">
        <f>IF(B1013&lt;CutOffDate,"",IF('Agility Record Sheet'!F1054="Jumping",'Agility Record Sheet'!K1054,""))</f>
        <v/>
      </c>
    </row>
    <row r="1014" spans="2:6" ht="14.25" customHeight="1" x14ac:dyDescent="0.35">
      <c r="B1014" s="8" t="str">
        <f>IF('Agility Record Sheet'!B1055="","",'Agility Record Sheet'!B1055)</f>
        <v/>
      </c>
      <c r="C1014" s="9" t="str">
        <f>IF('Agility Record Sheet'!F1055="Agility",'Agility Record Sheet'!K1055,"")</f>
        <v/>
      </c>
      <c r="D1014" s="9" t="str">
        <f>IF('Agility Record Sheet'!F1055="Jumping",'Agility Record Sheet'!K1055,"")</f>
        <v/>
      </c>
      <c r="E1014" s="9" t="str">
        <f>IF(B1014&lt;CutOffDate,"",IF('Agility Record Sheet'!F1055="Agility",'Agility Record Sheet'!K1055,""))</f>
        <v/>
      </c>
      <c r="F1014" s="9" t="str">
        <f>IF(B1014&lt;CutOffDate,"",IF('Agility Record Sheet'!F1055="Jumping",'Agility Record Sheet'!K1055,""))</f>
        <v/>
      </c>
    </row>
    <row r="1015" spans="2:6" ht="14.25" customHeight="1" x14ac:dyDescent="0.35">
      <c r="B1015" s="8" t="str">
        <f>IF('Agility Record Sheet'!B1056="","",'Agility Record Sheet'!B1056)</f>
        <v/>
      </c>
      <c r="C1015" s="9" t="str">
        <f>IF('Agility Record Sheet'!F1056="Agility",'Agility Record Sheet'!K1056,"")</f>
        <v/>
      </c>
      <c r="D1015" s="9" t="str">
        <f>IF('Agility Record Sheet'!F1056="Jumping",'Agility Record Sheet'!K1056,"")</f>
        <v/>
      </c>
      <c r="E1015" s="9" t="str">
        <f>IF(B1015&lt;CutOffDate,"",IF('Agility Record Sheet'!F1056="Agility",'Agility Record Sheet'!K1056,""))</f>
        <v/>
      </c>
      <c r="F1015" s="9" t="str">
        <f>IF(B1015&lt;CutOffDate,"",IF('Agility Record Sheet'!F1056="Jumping",'Agility Record Sheet'!K1056,""))</f>
        <v/>
      </c>
    </row>
    <row r="1016" spans="2:6" ht="14.25" customHeight="1" x14ac:dyDescent="0.35">
      <c r="B1016" s="8" t="str">
        <f>IF('Agility Record Sheet'!B1057="","",'Agility Record Sheet'!B1057)</f>
        <v/>
      </c>
      <c r="C1016" s="9" t="str">
        <f>IF('Agility Record Sheet'!F1057="Agility",'Agility Record Sheet'!K1057,"")</f>
        <v/>
      </c>
      <c r="D1016" s="9" t="str">
        <f>IF('Agility Record Sheet'!F1057="Jumping",'Agility Record Sheet'!K1057,"")</f>
        <v/>
      </c>
      <c r="E1016" s="9" t="str">
        <f>IF(B1016&lt;CutOffDate,"",IF('Agility Record Sheet'!F1057="Agility",'Agility Record Sheet'!K1057,""))</f>
        <v/>
      </c>
      <c r="F1016" s="9" t="str">
        <f>IF(B1016&lt;CutOffDate,"",IF('Agility Record Sheet'!F1057="Jumping",'Agility Record Sheet'!K1057,""))</f>
        <v/>
      </c>
    </row>
    <row r="1017" spans="2:6" ht="14.25" customHeight="1" x14ac:dyDescent="0.35">
      <c r="B1017" s="8" t="str">
        <f>IF('Agility Record Sheet'!B1058="","",'Agility Record Sheet'!B1058)</f>
        <v/>
      </c>
      <c r="C1017" s="9" t="str">
        <f>IF('Agility Record Sheet'!F1058="Agility",'Agility Record Sheet'!K1058,"")</f>
        <v/>
      </c>
      <c r="D1017" s="9" t="str">
        <f>IF('Agility Record Sheet'!F1058="Jumping",'Agility Record Sheet'!K1058,"")</f>
        <v/>
      </c>
      <c r="E1017" s="9" t="str">
        <f>IF(B1017&lt;CutOffDate,"",IF('Agility Record Sheet'!F1058="Agility",'Agility Record Sheet'!K1058,""))</f>
        <v/>
      </c>
      <c r="F1017" s="9" t="str">
        <f>IF(B1017&lt;CutOffDate,"",IF('Agility Record Sheet'!F1058="Jumping",'Agility Record Sheet'!K1058,""))</f>
        <v/>
      </c>
    </row>
    <row r="1018" spans="2:6" ht="14.25" customHeight="1" x14ac:dyDescent="0.35">
      <c r="B1018" s="8" t="str">
        <f>IF('Agility Record Sheet'!B1059="","",'Agility Record Sheet'!B1059)</f>
        <v/>
      </c>
      <c r="C1018" s="9" t="str">
        <f>IF('Agility Record Sheet'!F1059="Agility",'Agility Record Sheet'!K1059,"")</f>
        <v/>
      </c>
      <c r="D1018" s="9" t="str">
        <f>IF('Agility Record Sheet'!F1059="Jumping",'Agility Record Sheet'!K1059,"")</f>
        <v/>
      </c>
      <c r="E1018" s="9" t="str">
        <f>IF(B1018&lt;CutOffDate,"",IF('Agility Record Sheet'!F1059="Agility",'Agility Record Sheet'!K1059,""))</f>
        <v/>
      </c>
      <c r="F1018" s="9" t="str">
        <f>IF(B1018&lt;CutOffDate,"",IF('Agility Record Sheet'!F1059="Jumping",'Agility Record Sheet'!K1059,""))</f>
        <v/>
      </c>
    </row>
    <row r="1019" spans="2:6" ht="14.25" customHeight="1" x14ac:dyDescent="0.35">
      <c r="B1019" s="8" t="str">
        <f>IF('Agility Record Sheet'!B1060="","",'Agility Record Sheet'!B1060)</f>
        <v/>
      </c>
      <c r="C1019" s="9" t="str">
        <f>IF('Agility Record Sheet'!F1060="Agility",'Agility Record Sheet'!K1060,"")</f>
        <v/>
      </c>
      <c r="D1019" s="9" t="str">
        <f>IF('Agility Record Sheet'!F1060="Jumping",'Agility Record Sheet'!K1060,"")</f>
        <v/>
      </c>
      <c r="E1019" s="9" t="str">
        <f>IF(B1019&lt;CutOffDate,"",IF('Agility Record Sheet'!F1060="Agility",'Agility Record Sheet'!K1060,""))</f>
        <v/>
      </c>
      <c r="F1019" s="9" t="str">
        <f>IF(B1019&lt;CutOffDate,"",IF('Agility Record Sheet'!F1060="Jumping",'Agility Record Sheet'!K1060,""))</f>
        <v/>
      </c>
    </row>
    <row r="1020" spans="2:6" ht="14.25" customHeight="1" x14ac:dyDescent="0.35">
      <c r="B1020" s="8" t="str">
        <f>IF('Agility Record Sheet'!B1061="","",'Agility Record Sheet'!B1061)</f>
        <v/>
      </c>
      <c r="C1020" s="9" t="str">
        <f>IF('Agility Record Sheet'!F1061="Agility",'Agility Record Sheet'!K1061,"")</f>
        <v/>
      </c>
      <c r="D1020" s="9" t="str">
        <f>IF('Agility Record Sheet'!F1061="Jumping",'Agility Record Sheet'!K1061,"")</f>
        <v/>
      </c>
      <c r="E1020" s="9" t="str">
        <f>IF(B1020&lt;CutOffDate,"",IF('Agility Record Sheet'!F1061="Agility",'Agility Record Sheet'!K1061,""))</f>
        <v/>
      </c>
      <c r="F1020" s="9" t="str">
        <f>IF(B1020&lt;CutOffDate,"",IF('Agility Record Sheet'!F1061="Jumping",'Agility Record Sheet'!K1061,""))</f>
        <v/>
      </c>
    </row>
    <row r="1021" spans="2:6" ht="14.25" customHeight="1" x14ac:dyDescent="0.35">
      <c r="B1021" s="8" t="str">
        <f>IF('Agility Record Sheet'!B1062="","",'Agility Record Sheet'!B1062)</f>
        <v/>
      </c>
      <c r="C1021" s="9" t="str">
        <f>IF('Agility Record Sheet'!F1062="Agility",'Agility Record Sheet'!K1062,"")</f>
        <v/>
      </c>
      <c r="D1021" s="9" t="str">
        <f>IF('Agility Record Sheet'!F1062="Jumping",'Agility Record Sheet'!K1062,"")</f>
        <v/>
      </c>
      <c r="E1021" s="9" t="str">
        <f>IF(B1021&lt;CutOffDate,"",IF('Agility Record Sheet'!F1062="Agility",'Agility Record Sheet'!K1062,""))</f>
        <v/>
      </c>
      <c r="F1021" s="9" t="str">
        <f>IF(B1021&lt;CutOffDate,"",IF('Agility Record Sheet'!F1062="Jumping",'Agility Record Sheet'!K1062,""))</f>
        <v/>
      </c>
    </row>
    <row r="1022" spans="2:6" ht="14.25" customHeight="1" x14ac:dyDescent="0.35">
      <c r="B1022" s="8" t="str">
        <f>IF('Agility Record Sheet'!B1063="","",'Agility Record Sheet'!B1063)</f>
        <v/>
      </c>
      <c r="C1022" s="9" t="str">
        <f>IF('Agility Record Sheet'!F1063="Agility",'Agility Record Sheet'!K1063,"")</f>
        <v/>
      </c>
      <c r="D1022" s="9" t="str">
        <f>IF('Agility Record Sheet'!F1063="Jumping",'Agility Record Sheet'!K1063,"")</f>
        <v/>
      </c>
      <c r="E1022" s="9" t="str">
        <f>IF(B1022&lt;CutOffDate,"",IF('Agility Record Sheet'!F1063="Agility",'Agility Record Sheet'!K1063,""))</f>
        <v/>
      </c>
      <c r="F1022" s="9" t="str">
        <f>IF(B1022&lt;CutOffDate,"",IF('Agility Record Sheet'!F1063="Jumping",'Agility Record Sheet'!K1063,""))</f>
        <v/>
      </c>
    </row>
    <row r="1023" spans="2:6" ht="14.25" customHeight="1" x14ac:dyDescent="0.35">
      <c r="B1023" s="8" t="str">
        <f>IF('Agility Record Sheet'!B1064="","",'Agility Record Sheet'!B1064)</f>
        <v/>
      </c>
      <c r="C1023" s="9" t="str">
        <f>IF('Agility Record Sheet'!F1064="Agility",'Agility Record Sheet'!K1064,"")</f>
        <v/>
      </c>
      <c r="D1023" s="9" t="str">
        <f>IF('Agility Record Sheet'!F1064="Jumping",'Agility Record Sheet'!K1064,"")</f>
        <v/>
      </c>
      <c r="E1023" s="9" t="str">
        <f>IF(B1023&lt;CutOffDate,"",IF('Agility Record Sheet'!F1064="Agility",'Agility Record Sheet'!K1064,""))</f>
        <v/>
      </c>
      <c r="F1023" s="9" t="str">
        <f>IF(B1023&lt;CutOffDate,"",IF('Agility Record Sheet'!F1064="Jumping",'Agility Record Sheet'!K1064,""))</f>
        <v/>
      </c>
    </row>
    <row r="1024" spans="2:6" ht="14.25" customHeight="1" x14ac:dyDescent="0.35">
      <c r="B1024" s="8" t="str">
        <f>IF('Agility Record Sheet'!B1065="","",'Agility Record Sheet'!B1065)</f>
        <v/>
      </c>
      <c r="C1024" s="9" t="str">
        <f>IF('Agility Record Sheet'!F1065="Agility",'Agility Record Sheet'!K1065,"")</f>
        <v/>
      </c>
      <c r="D1024" s="9" t="str">
        <f>IF('Agility Record Sheet'!F1065="Jumping",'Agility Record Sheet'!K1065,"")</f>
        <v/>
      </c>
      <c r="E1024" s="9" t="str">
        <f>IF(B1024&lt;CutOffDate,"",IF('Agility Record Sheet'!F1065="Agility",'Agility Record Sheet'!K1065,""))</f>
        <v/>
      </c>
      <c r="F1024" s="9" t="str">
        <f>IF(B1024&lt;CutOffDate,"",IF('Agility Record Sheet'!F1065="Jumping",'Agility Record Sheet'!K1065,""))</f>
        <v/>
      </c>
    </row>
    <row r="1025" spans="2:6" ht="14.25" customHeight="1" x14ac:dyDescent="0.35">
      <c r="B1025" s="8" t="str">
        <f>IF('Agility Record Sheet'!B1066="","",'Agility Record Sheet'!B1066)</f>
        <v/>
      </c>
      <c r="C1025" s="9" t="str">
        <f>IF('Agility Record Sheet'!F1066="Agility",'Agility Record Sheet'!K1066,"")</f>
        <v/>
      </c>
      <c r="D1025" s="9" t="str">
        <f>IF('Agility Record Sheet'!F1066="Jumping",'Agility Record Sheet'!K1066,"")</f>
        <v/>
      </c>
      <c r="E1025" s="9" t="str">
        <f>IF(B1025&lt;CutOffDate,"",IF('Agility Record Sheet'!F1066="Agility",'Agility Record Sheet'!K1066,""))</f>
        <v/>
      </c>
      <c r="F1025" s="9" t="str">
        <f>IF(B1025&lt;CutOffDate,"",IF('Agility Record Sheet'!F1066="Jumping",'Agility Record Sheet'!K1066,""))</f>
        <v/>
      </c>
    </row>
    <row r="1026" spans="2:6" ht="14.25" customHeight="1" x14ac:dyDescent="0.35">
      <c r="B1026" s="8" t="str">
        <f>IF('Agility Record Sheet'!B1067="","",'Agility Record Sheet'!B1067)</f>
        <v/>
      </c>
      <c r="C1026" s="9" t="str">
        <f>IF('Agility Record Sheet'!F1067="Agility",'Agility Record Sheet'!K1067,"")</f>
        <v/>
      </c>
      <c r="D1026" s="9" t="str">
        <f>IF('Agility Record Sheet'!F1067="Jumping",'Agility Record Sheet'!K1067,"")</f>
        <v/>
      </c>
      <c r="E1026" s="9" t="str">
        <f>IF(B1026&lt;CutOffDate,"",IF('Agility Record Sheet'!F1067="Agility",'Agility Record Sheet'!K1067,""))</f>
        <v/>
      </c>
      <c r="F1026" s="9" t="str">
        <f>IF(B1026&lt;CutOffDate,"",IF('Agility Record Sheet'!F1067="Jumping",'Agility Record Sheet'!K1067,""))</f>
        <v/>
      </c>
    </row>
    <row r="1027" spans="2:6" ht="14.25" customHeight="1" x14ac:dyDescent="0.35">
      <c r="B1027" s="8" t="str">
        <f>IF('Agility Record Sheet'!B1068="","",'Agility Record Sheet'!B1068)</f>
        <v/>
      </c>
      <c r="C1027" s="9" t="str">
        <f>IF('Agility Record Sheet'!F1068="Agility",'Agility Record Sheet'!K1068,"")</f>
        <v/>
      </c>
      <c r="D1027" s="9" t="str">
        <f>IF('Agility Record Sheet'!F1068="Jumping",'Agility Record Sheet'!K1068,"")</f>
        <v/>
      </c>
      <c r="E1027" s="9" t="str">
        <f>IF(B1027&lt;CutOffDate,"",IF('Agility Record Sheet'!F1068="Agility",'Agility Record Sheet'!K1068,""))</f>
        <v/>
      </c>
      <c r="F1027" s="9" t="str">
        <f>IF(B1027&lt;CutOffDate,"",IF('Agility Record Sheet'!F1068="Jumping",'Agility Record Sheet'!K1068,""))</f>
        <v/>
      </c>
    </row>
    <row r="1028" spans="2:6" ht="14.25" customHeight="1" x14ac:dyDescent="0.35">
      <c r="B1028" s="8" t="str">
        <f>IF('Agility Record Sheet'!B1069="","",'Agility Record Sheet'!B1069)</f>
        <v/>
      </c>
      <c r="C1028" s="9" t="str">
        <f>IF('Agility Record Sheet'!F1069="Agility",'Agility Record Sheet'!K1069,"")</f>
        <v/>
      </c>
      <c r="D1028" s="9" t="str">
        <f>IF('Agility Record Sheet'!F1069="Jumping",'Agility Record Sheet'!K1069,"")</f>
        <v/>
      </c>
      <c r="E1028" s="9" t="str">
        <f>IF(B1028&lt;CutOffDate,"",IF('Agility Record Sheet'!F1069="Agility",'Agility Record Sheet'!K1069,""))</f>
        <v/>
      </c>
      <c r="F1028" s="9" t="str">
        <f>IF(B1028&lt;CutOffDate,"",IF('Agility Record Sheet'!F1069="Jumping",'Agility Record Sheet'!K1069,""))</f>
        <v/>
      </c>
    </row>
    <row r="1029" spans="2:6" ht="14.25" customHeight="1" x14ac:dyDescent="0.35">
      <c r="B1029" s="8" t="str">
        <f>IF('Agility Record Sheet'!B1070="","",'Agility Record Sheet'!B1070)</f>
        <v/>
      </c>
      <c r="C1029" s="9" t="str">
        <f>IF('Agility Record Sheet'!F1070="Agility",'Agility Record Sheet'!K1070,"")</f>
        <v/>
      </c>
      <c r="D1029" s="9" t="str">
        <f>IF('Agility Record Sheet'!F1070="Jumping",'Agility Record Sheet'!K1070,"")</f>
        <v/>
      </c>
      <c r="E1029" s="9" t="str">
        <f>IF(B1029&lt;CutOffDate,"",IF('Agility Record Sheet'!F1070="Agility",'Agility Record Sheet'!K1070,""))</f>
        <v/>
      </c>
      <c r="F1029" s="9" t="str">
        <f>IF(B1029&lt;CutOffDate,"",IF('Agility Record Sheet'!F1070="Jumping",'Agility Record Sheet'!K1070,""))</f>
        <v/>
      </c>
    </row>
    <row r="1030" spans="2:6" ht="14.25" customHeight="1" x14ac:dyDescent="0.35">
      <c r="B1030" s="8" t="str">
        <f>IF('Agility Record Sheet'!B1071="","",'Agility Record Sheet'!B1071)</f>
        <v/>
      </c>
      <c r="C1030" s="9" t="str">
        <f>IF('Agility Record Sheet'!F1071="Agility",'Agility Record Sheet'!K1071,"")</f>
        <v/>
      </c>
      <c r="D1030" s="9" t="str">
        <f>IF('Agility Record Sheet'!F1071="Jumping",'Agility Record Sheet'!K1071,"")</f>
        <v/>
      </c>
      <c r="E1030" s="9" t="str">
        <f>IF(B1030&lt;CutOffDate,"",IF('Agility Record Sheet'!F1071="Agility",'Agility Record Sheet'!K1071,""))</f>
        <v/>
      </c>
      <c r="F1030" s="9" t="str">
        <f>IF(B1030&lt;CutOffDate,"",IF('Agility Record Sheet'!F1071="Jumping",'Agility Record Sheet'!K1071,""))</f>
        <v/>
      </c>
    </row>
    <row r="1031" spans="2:6" ht="14.25" customHeight="1" x14ac:dyDescent="0.35">
      <c r="B1031" s="8" t="str">
        <f>IF('Agility Record Sheet'!B1072="","",'Agility Record Sheet'!B1072)</f>
        <v/>
      </c>
      <c r="C1031" s="9" t="str">
        <f>IF('Agility Record Sheet'!F1072="Agility",'Agility Record Sheet'!K1072,"")</f>
        <v/>
      </c>
      <c r="D1031" s="9" t="str">
        <f>IF('Agility Record Sheet'!F1072="Jumping",'Agility Record Sheet'!K1072,"")</f>
        <v/>
      </c>
      <c r="E1031" s="9" t="str">
        <f>IF(B1031&lt;CutOffDate,"",IF('Agility Record Sheet'!F1072="Agility",'Agility Record Sheet'!K1072,""))</f>
        <v/>
      </c>
      <c r="F1031" s="9" t="str">
        <f>IF(B1031&lt;CutOffDate,"",IF('Agility Record Sheet'!F1072="Jumping",'Agility Record Sheet'!K1072,""))</f>
        <v/>
      </c>
    </row>
    <row r="1032" spans="2:6" ht="14.25" customHeight="1" x14ac:dyDescent="0.35">
      <c r="B1032" s="8" t="str">
        <f>IF('Agility Record Sheet'!B1073="","",'Agility Record Sheet'!B1073)</f>
        <v/>
      </c>
      <c r="C1032" s="9" t="str">
        <f>IF('Agility Record Sheet'!F1073="Agility",'Agility Record Sheet'!K1073,"")</f>
        <v/>
      </c>
      <c r="D1032" s="9" t="str">
        <f>IF('Agility Record Sheet'!F1073="Jumping",'Agility Record Sheet'!K1073,"")</f>
        <v/>
      </c>
      <c r="E1032" s="9" t="str">
        <f>IF(B1032&lt;CutOffDate,"",IF('Agility Record Sheet'!F1073="Agility",'Agility Record Sheet'!K1073,""))</f>
        <v/>
      </c>
      <c r="F1032" s="9" t="str">
        <f>IF(B1032&lt;CutOffDate,"",IF('Agility Record Sheet'!F1073="Jumping",'Agility Record Sheet'!K1073,""))</f>
        <v/>
      </c>
    </row>
    <row r="1033" spans="2:6" ht="14.25" customHeight="1" x14ac:dyDescent="0.35">
      <c r="B1033" s="8" t="str">
        <f>IF('Agility Record Sheet'!B1074="","",'Agility Record Sheet'!B1074)</f>
        <v/>
      </c>
      <c r="C1033" s="9" t="str">
        <f>IF('Agility Record Sheet'!F1074="Agility",'Agility Record Sheet'!K1074,"")</f>
        <v/>
      </c>
      <c r="D1033" s="9" t="str">
        <f>IF('Agility Record Sheet'!F1074="Jumping",'Agility Record Sheet'!K1074,"")</f>
        <v/>
      </c>
      <c r="E1033" s="9" t="str">
        <f>IF(B1033&lt;CutOffDate,"",IF('Agility Record Sheet'!F1074="Agility",'Agility Record Sheet'!K1074,""))</f>
        <v/>
      </c>
      <c r="F1033" s="9" t="str">
        <f>IF(B1033&lt;CutOffDate,"",IF('Agility Record Sheet'!F1074="Jumping",'Agility Record Sheet'!K1074,""))</f>
        <v/>
      </c>
    </row>
    <row r="1034" spans="2:6" ht="14.25" customHeight="1" x14ac:dyDescent="0.35">
      <c r="B1034" s="8" t="str">
        <f>IF('Agility Record Sheet'!B1075="","",'Agility Record Sheet'!B1075)</f>
        <v/>
      </c>
      <c r="C1034" s="9" t="str">
        <f>IF('Agility Record Sheet'!F1075="Agility",'Agility Record Sheet'!K1075,"")</f>
        <v/>
      </c>
      <c r="D1034" s="9" t="str">
        <f>IF('Agility Record Sheet'!F1075="Jumping",'Agility Record Sheet'!K1075,"")</f>
        <v/>
      </c>
      <c r="E1034" s="9" t="str">
        <f>IF(B1034&lt;CutOffDate,"",IF('Agility Record Sheet'!F1075="Agility",'Agility Record Sheet'!K1075,""))</f>
        <v/>
      </c>
      <c r="F1034" s="9" t="str">
        <f>IF(B1034&lt;CutOffDate,"",IF('Agility Record Sheet'!F1075="Jumping",'Agility Record Sheet'!K1075,""))</f>
        <v/>
      </c>
    </row>
    <row r="1035" spans="2:6" ht="14.25" customHeight="1" x14ac:dyDescent="0.35">
      <c r="B1035" s="8" t="str">
        <f>IF('Agility Record Sheet'!B1076="","",'Agility Record Sheet'!B1076)</f>
        <v/>
      </c>
      <c r="C1035" s="9" t="str">
        <f>IF('Agility Record Sheet'!F1076="Agility",'Agility Record Sheet'!K1076,"")</f>
        <v/>
      </c>
      <c r="D1035" s="9" t="str">
        <f>IF('Agility Record Sheet'!F1076="Jumping",'Agility Record Sheet'!K1076,"")</f>
        <v/>
      </c>
      <c r="E1035" s="9" t="str">
        <f>IF(B1035&lt;CutOffDate,"",IF('Agility Record Sheet'!F1076="Agility",'Agility Record Sheet'!K1076,""))</f>
        <v/>
      </c>
      <c r="F1035" s="9" t="str">
        <f>IF(B1035&lt;CutOffDate,"",IF('Agility Record Sheet'!F1076="Jumping",'Agility Record Sheet'!K1076,""))</f>
        <v/>
      </c>
    </row>
    <row r="1036" spans="2:6" ht="14.25" customHeight="1" x14ac:dyDescent="0.35">
      <c r="B1036" s="8" t="str">
        <f>IF('Agility Record Sheet'!B1077="","",'Agility Record Sheet'!B1077)</f>
        <v/>
      </c>
      <c r="C1036" s="9" t="str">
        <f>IF('Agility Record Sheet'!F1077="Agility",'Agility Record Sheet'!K1077,"")</f>
        <v/>
      </c>
      <c r="D1036" s="9" t="str">
        <f>IF('Agility Record Sheet'!F1077="Jumping",'Agility Record Sheet'!K1077,"")</f>
        <v/>
      </c>
      <c r="E1036" s="9" t="str">
        <f>IF(B1036&lt;CutOffDate,"",IF('Agility Record Sheet'!F1077="Agility",'Agility Record Sheet'!K1077,""))</f>
        <v/>
      </c>
      <c r="F1036" s="9" t="str">
        <f>IF(B1036&lt;CutOffDate,"",IF('Agility Record Sheet'!F1077="Jumping",'Agility Record Sheet'!K1077,""))</f>
        <v/>
      </c>
    </row>
    <row r="1037" spans="2:6" ht="14.25" customHeight="1" x14ac:dyDescent="0.35">
      <c r="B1037" s="8" t="str">
        <f>IF('Agility Record Sheet'!B1078="","",'Agility Record Sheet'!B1078)</f>
        <v/>
      </c>
      <c r="C1037" s="9" t="str">
        <f>IF('Agility Record Sheet'!F1078="Agility",'Agility Record Sheet'!K1078,"")</f>
        <v/>
      </c>
      <c r="D1037" s="9" t="str">
        <f>IF('Agility Record Sheet'!F1078="Jumping",'Agility Record Sheet'!K1078,"")</f>
        <v/>
      </c>
      <c r="E1037" s="9" t="str">
        <f>IF(B1037&lt;CutOffDate,"",IF('Agility Record Sheet'!F1078="Agility",'Agility Record Sheet'!K1078,""))</f>
        <v/>
      </c>
      <c r="F1037" s="9" t="str">
        <f>IF(B1037&lt;CutOffDate,"",IF('Agility Record Sheet'!F1078="Jumping",'Agility Record Sheet'!K1078,""))</f>
        <v/>
      </c>
    </row>
    <row r="1038" spans="2:6" ht="14.25" customHeight="1" x14ac:dyDescent="0.35">
      <c r="B1038" s="8" t="str">
        <f>IF('Agility Record Sheet'!B1079="","",'Agility Record Sheet'!B1079)</f>
        <v/>
      </c>
      <c r="C1038" s="9" t="str">
        <f>IF('Agility Record Sheet'!F1079="Agility",'Agility Record Sheet'!K1079,"")</f>
        <v/>
      </c>
      <c r="D1038" s="9" t="str">
        <f>IF('Agility Record Sheet'!F1079="Jumping",'Agility Record Sheet'!K1079,"")</f>
        <v/>
      </c>
      <c r="E1038" s="9" t="str">
        <f>IF(B1038&lt;CutOffDate,"",IF('Agility Record Sheet'!F1079="Agility",'Agility Record Sheet'!K1079,""))</f>
        <v/>
      </c>
      <c r="F1038" s="9" t="str">
        <f>IF(B1038&lt;CutOffDate,"",IF('Agility Record Sheet'!F1079="Jumping",'Agility Record Sheet'!K1079,""))</f>
        <v/>
      </c>
    </row>
    <row r="1039" spans="2:6" ht="14.25" customHeight="1" x14ac:dyDescent="0.35">
      <c r="B1039" s="8" t="str">
        <f>IF('Agility Record Sheet'!B1080="","",'Agility Record Sheet'!B1080)</f>
        <v/>
      </c>
      <c r="C1039" s="9" t="str">
        <f>IF('Agility Record Sheet'!F1080="Agility",'Agility Record Sheet'!K1080,"")</f>
        <v/>
      </c>
      <c r="D1039" s="9" t="str">
        <f>IF('Agility Record Sheet'!F1080="Jumping",'Agility Record Sheet'!K1080,"")</f>
        <v/>
      </c>
      <c r="E1039" s="9" t="str">
        <f>IF(B1039&lt;CutOffDate,"",IF('Agility Record Sheet'!F1080="Agility",'Agility Record Sheet'!K1080,""))</f>
        <v/>
      </c>
      <c r="F1039" s="9" t="str">
        <f>IF(B1039&lt;CutOffDate,"",IF('Agility Record Sheet'!F1080="Jumping",'Agility Record Sheet'!K1080,""))</f>
        <v/>
      </c>
    </row>
    <row r="1040" spans="2:6" ht="14.25" customHeight="1" x14ac:dyDescent="0.35">
      <c r="B1040" s="8" t="str">
        <f>IF('Agility Record Sheet'!B1081="","",'Agility Record Sheet'!B1081)</f>
        <v/>
      </c>
      <c r="C1040" s="9" t="str">
        <f>IF('Agility Record Sheet'!F1081="Agility",'Agility Record Sheet'!K1081,"")</f>
        <v/>
      </c>
      <c r="D1040" s="9" t="str">
        <f>IF('Agility Record Sheet'!F1081="Jumping",'Agility Record Sheet'!K1081,"")</f>
        <v/>
      </c>
      <c r="E1040" s="9" t="str">
        <f>IF(B1040&lt;CutOffDate,"",IF('Agility Record Sheet'!F1081="Agility",'Agility Record Sheet'!K1081,""))</f>
        <v/>
      </c>
      <c r="F1040" s="9" t="str">
        <f>IF(B1040&lt;CutOffDate,"",IF('Agility Record Sheet'!F1081="Jumping",'Agility Record Sheet'!K1081,""))</f>
        <v/>
      </c>
    </row>
    <row r="1041" spans="2:6" ht="14.25" customHeight="1" x14ac:dyDescent="0.35">
      <c r="B1041" s="8" t="str">
        <f>IF('Agility Record Sheet'!B1082="","",'Agility Record Sheet'!B1082)</f>
        <v/>
      </c>
      <c r="C1041" s="9" t="str">
        <f>IF('Agility Record Sheet'!F1082="Agility",'Agility Record Sheet'!K1082,"")</f>
        <v/>
      </c>
      <c r="D1041" s="9" t="str">
        <f>IF('Agility Record Sheet'!F1082="Jumping",'Agility Record Sheet'!K1082,"")</f>
        <v/>
      </c>
      <c r="E1041" s="9" t="str">
        <f>IF(B1041&lt;CutOffDate,"",IF('Agility Record Sheet'!F1082="Agility",'Agility Record Sheet'!K1082,""))</f>
        <v/>
      </c>
      <c r="F1041" s="9" t="str">
        <f>IF(B1041&lt;CutOffDate,"",IF('Agility Record Sheet'!F1082="Jumping",'Agility Record Sheet'!K1082,""))</f>
        <v/>
      </c>
    </row>
    <row r="1042" spans="2:6" ht="14.25" customHeight="1" x14ac:dyDescent="0.35">
      <c r="B1042" s="8" t="str">
        <f>IF('Agility Record Sheet'!B1083="","",'Agility Record Sheet'!B1083)</f>
        <v/>
      </c>
      <c r="C1042" s="9" t="str">
        <f>IF('Agility Record Sheet'!F1083="Agility",'Agility Record Sheet'!K1083,"")</f>
        <v/>
      </c>
      <c r="D1042" s="9" t="str">
        <f>IF('Agility Record Sheet'!F1083="Jumping",'Agility Record Sheet'!K1083,"")</f>
        <v/>
      </c>
      <c r="E1042" s="9" t="str">
        <f>IF(B1042&lt;CutOffDate,"",IF('Agility Record Sheet'!F1083="Agility",'Agility Record Sheet'!K1083,""))</f>
        <v/>
      </c>
      <c r="F1042" s="9" t="str">
        <f>IF(B1042&lt;CutOffDate,"",IF('Agility Record Sheet'!F1083="Jumping",'Agility Record Sheet'!K1083,""))</f>
        <v/>
      </c>
    </row>
    <row r="1043" spans="2:6" ht="14.25" customHeight="1" x14ac:dyDescent="0.35">
      <c r="B1043" s="8" t="str">
        <f>IF('Agility Record Sheet'!B1084="","",'Agility Record Sheet'!B1084)</f>
        <v/>
      </c>
      <c r="C1043" s="9" t="str">
        <f>IF('Agility Record Sheet'!F1084="Agility",'Agility Record Sheet'!K1084,"")</f>
        <v/>
      </c>
      <c r="D1043" s="9" t="str">
        <f>IF('Agility Record Sheet'!F1084="Jumping",'Agility Record Sheet'!K1084,"")</f>
        <v/>
      </c>
      <c r="E1043" s="9" t="str">
        <f>IF(B1043&lt;CutOffDate,"",IF('Agility Record Sheet'!F1084="Agility",'Agility Record Sheet'!K1084,""))</f>
        <v/>
      </c>
      <c r="F1043" s="9" t="str">
        <f>IF(B1043&lt;CutOffDate,"",IF('Agility Record Sheet'!F1084="Jumping",'Agility Record Sheet'!K1084,""))</f>
        <v/>
      </c>
    </row>
    <row r="1044" spans="2:6" ht="14.25" customHeight="1" x14ac:dyDescent="0.35">
      <c r="B1044" s="8" t="str">
        <f>IF('Agility Record Sheet'!B1085="","",'Agility Record Sheet'!B1085)</f>
        <v/>
      </c>
      <c r="C1044" s="9" t="str">
        <f>IF('Agility Record Sheet'!F1085="Agility",'Agility Record Sheet'!K1085,"")</f>
        <v/>
      </c>
      <c r="D1044" s="9" t="str">
        <f>IF('Agility Record Sheet'!F1085="Jumping",'Agility Record Sheet'!K1085,"")</f>
        <v/>
      </c>
      <c r="E1044" s="9" t="str">
        <f>IF(B1044&lt;CutOffDate,"",IF('Agility Record Sheet'!F1085="Agility",'Agility Record Sheet'!K1085,""))</f>
        <v/>
      </c>
      <c r="F1044" s="9" t="str">
        <f>IF(B1044&lt;CutOffDate,"",IF('Agility Record Sheet'!F1085="Jumping",'Agility Record Sheet'!K1085,""))</f>
        <v/>
      </c>
    </row>
    <row r="1045" spans="2:6" ht="14.25" customHeight="1" x14ac:dyDescent="0.35">
      <c r="B1045" s="8" t="str">
        <f>IF('Agility Record Sheet'!B1086="","",'Agility Record Sheet'!B1086)</f>
        <v/>
      </c>
      <c r="C1045" s="9" t="str">
        <f>IF('Agility Record Sheet'!F1086="Agility",'Agility Record Sheet'!K1086,"")</f>
        <v/>
      </c>
      <c r="D1045" s="9" t="str">
        <f>IF('Agility Record Sheet'!F1086="Jumping",'Agility Record Sheet'!K1086,"")</f>
        <v/>
      </c>
      <c r="E1045" s="9" t="str">
        <f>IF(B1045&lt;CutOffDate,"",IF('Agility Record Sheet'!F1086="Agility",'Agility Record Sheet'!K1086,""))</f>
        <v/>
      </c>
      <c r="F1045" s="9" t="str">
        <f>IF(B1045&lt;CutOffDate,"",IF('Agility Record Sheet'!F1086="Jumping",'Agility Record Sheet'!K1086,""))</f>
        <v/>
      </c>
    </row>
    <row r="1046" spans="2:6" ht="14.25" customHeight="1" x14ac:dyDescent="0.35">
      <c r="B1046" s="8" t="str">
        <f>IF('Agility Record Sheet'!B1087="","",'Agility Record Sheet'!B1087)</f>
        <v/>
      </c>
      <c r="C1046" s="9" t="str">
        <f>IF('Agility Record Sheet'!F1087="Agility",'Agility Record Sheet'!K1087,"")</f>
        <v/>
      </c>
      <c r="D1046" s="9" t="str">
        <f>IF('Agility Record Sheet'!F1087="Jumping",'Agility Record Sheet'!K1087,"")</f>
        <v/>
      </c>
      <c r="E1046" s="9" t="str">
        <f>IF(B1046&lt;CutOffDate,"",IF('Agility Record Sheet'!F1087="Agility",'Agility Record Sheet'!K1087,""))</f>
        <v/>
      </c>
      <c r="F1046" s="9" t="str">
        <f>IF(B1046&lt;CutOffDate,"",IF('Agility Record Sheet'!F1087="Jumping",'Agility Record Sheet'!K1087,""))</f>
        <v/>
      </c>
    </row>
    <row r="1047" spans="2:6" ht="14.25" customHeight="1" x14ac:dyDescent="0.35">
      <c r="B1047" s="8" t="str">
        <f>IF('Agility Record Sheet'!B1088="","",'Agility Record Sheet'!B1088)</f>
        <v/>
      </c>
      <c r="C1047" s="9" t="str">
        <f>IF('Agility Record Sheet'!F1088="Agility",'Agility Record Sheet'!K1088,"")</f>
        <v/>
      </c>
      <c r="D1047" s="9" t="str">
        <f>IF('Agility Record Sheet'!F1088="Jumping",'Agility Record Sheet'!K1088,"")</f>
        <v/>
      </c>
      <c r="E1047" s="9" t="str">
        <f>IF(B1047&lt;CutOffDate,"",IF('Agility Record Sheet'!F1088="Agility",'Agility Record Sheet'!K1088,""))</f>
        <v/>
      </c>
      <c r="F1047" s="9" t="str">
        <f>IF(B1047&lt;CutOffDate,"",IF('Agility Record Sheet'!F1088="Jumping",'Agility Record Sheet'!K1088,""))</f>
        <v/>
      </c>
    </row>
    <row r="1048" spans="2:6" ht="14.25" customHeight="1" x14ac:dyDescent="0.35">
      <c r="B1048" s="8" t="str">
        <f>IF('Agility Record Sheet'!B1089="","",'Agility Record Sheet'!B1089)</f>
        <v/>
      </c>
      <c r="C1048" s="9" t="str">
        <f>IF('Agility Record Sheet'!F1089="Agility",'Agility Record Sheet'!K1089,"")</f>
        <v/>
      </c>
      <c r="D1048" s="9" t="str">
        <f>IF('Agility Record Sheet'!F1089="Jumping",'Agility Record Sheet'!K1089,"")</f>
        <v/>
      </c>
      <c r="E1048" s="9" t="str">
        <f>IF(B1048&lt;CutOffDate,"",IF('Agility Record Sheet'!F1089="Agility",'Agility Record Sheet'!K1089,""))</f>
        <v/>
      </c>
      <c r="F1048" s="9" t="str">
        <f>IF(B1048&lt;CutOffDate,"",IF('Agility Record Sheet'!F1089="Jumping",'Agility Record Sheet'!K1089,""))</f>
        <v/>
      </c>
    </row>
    <row r="1049" spans="2:6" ht="14.25" customHeight="1" x14ac:dyDescent="0.35">
      <c r="B1049" s="8" t="str">
        <f>IF('Agility Record Sheet'!B1090="","",'Agility Record Sheet'!B1090)</f>
        <v/>
      </c>
      <c r="C1049" s="9" t="str">
        <f>IF('Agility Record Sheet'!F1090="Agility",'Agility Record Sheet'!K1090,"")</f>
        <v/>
      </c>
      <c r="D1049" s="9" t="str">
        <f>IF('Agility Record Sheet'!F1090="Jumping",'Agility Record Sheet'!K1090,"")</f>
        <v/>
      </c>
      <c r="E1049" s="9" t="str">
        <f>IF(B1049&lt;CutOffDate,"",IF('Agility Record Sheet'!F1090="Agility",'Agility Record Sheet'!K1090,""))</f>
        <v/>
      </c>
      <c r="F1049" s="9" t="str">
        <f>IF(B1049&lt;CutOffDate,"",IF('Agility Record Sheet'!F1090="Jumping",'Agility Record Sheet'!K1090,""))</f>
        <v/>
      </c>
    </row>
    <row r="1050" spans="2:6" ht="14.25" customHeight="1" x14ac:dyDescent="0.35">
      <c r="B1050" s="8" t="str">
        <f>IF('Agility Record Sheet'!B1091="","",'Agility Record Sheet'!B1091)</f>
        <v/>
      </c>
      <c r="C1050" s="9" t="str">
        <f>IF('Agility Record Sheet'!F1091="Agility",'Agility Record Sheet'!K1091,"")</f>
        <v/>
      </c>
      <c r="D1050" s="9" t="str">
        <f>IF('Agility Record Sheet'!F1091="Jumping",'Agility Record Sheet'!K1091,"")</f>
        <v/>
      </c>
      <c r="E1050" s="9" t="str">
        <f>IF(B1050&lt;CutOffDate,"",IF('Agility Record Sheet'!F1091="Agility",'Agility Record Sheet'!K1091,""))</f>
        <v/>
      </c>
      <c r="F1050" s="9" t="str">
        <f>IF(B1050&lt;CutOffDate,"",IF('Agility Record Sheet'!F1091="Jumping",'Agility Record Sheet'!K1091,""))</f>
        <v/>
      </c>
    </row>
    <row r="1051" spans="2:6" ht="14.25" customHeight="1" x14ac:dyDescent="0.35">
      <c r="B1051" s="8" t="str">
        <f>IF('Agility Record Sheet'!B1092="","",'Agility Record Sheet'!B1092)</f>
        <v/>
      </c>
      <c r="C1051" s="9" t="str">
        <f>IF('Agility Record Sheet'!F1092="Agility",'Agility Record Sheet'!K1092,"")</f>
        <v/>
      </c>
      <c r="D1051" s="9" t="str">
        <f>IF('Agility Record Sheet'!F1092="Jumping",'Agility Record Sheet'!K1092,"")</f>
        <v/>
      </c>
      <c r="E1051" s="9" t="str">
        <f>IF(B1051&lt;CutOffDate,"",IF('Agility Record Sheet'!F1092="Agility",'Agility Record Sheet'!K1092,""))</f>
        <v/>
      </c>
      <c r="F1051" s="9" t="str">
        <f>IF(B1051&lt;CutOffDate,"",IF('Agility Record Sheet'!F1092="Jumping",'Agility Record Sheet'!K1092,""))</f>
        <v/>
      </c>
    </row>
    <row r="1052" spans="2:6" ht="14.25" customHeight="1" x14ac:dyDescent="0.35">
      <c r="B1052" s="8" t="str">
        <f>IF('Agility Record Sheet'!B1093="","",'Agility Record Sheet'!B1093)</f>
        <v/>
      </c>
      <c r="C1052" s="9" t="str">
        <f>IF('Agility Record Sheet'!F1093="Agility",'Agility Record Sheet'!K1093,"")</f>
        <v/>
      </c>
      <c r="D1052" s="9" t="str">
        <f>IF('Agility Record Sheet'!F1093="Jumping",'Agility Record Sheet'!K1093,"")</f>
        <v/>
      </c>
      <c r="E1052" s="9" t="str">
        <f>IF(B1052&lt;CutOffDate,"",IF('Agility Record Sheet'!F1093="Agility",'Agility Record Sheet'!K1093,""))</f>
        <v/>
      </c>
      <c r="F1052" s="9" t="str">
        <f>IF(B1052&lt;CutOffDate,"",IF('Agility Record Sheet'!F1093="Jumping",'Agility Record Sheet'!K1093,""))</f>
        <v/>
      </c>
    </row>
    <row r="1053" spans="2:6" ht="14.25" customHeight="1" x14ac:dyDescent="0.35">
      <c r="B1053" s="8" t="str">
        <f>IF('Agility Record Sheet'!B1094="","",'Agility Record Sheet'!B1094)</f>
        <v/>
      </c>
      <c r="C1053" s="9" t="str">
        <f>IF('Agility Record Sheet'!F1094="Agility",'Agility Record Sheet'!K1094,"")</f>
        <v/>
      </c>
      <c r="D1053" s="9" t="str">
        <f>IF('Agility Record Sheet'!F1094="Jumping",'Agility Record Sheet'!K1094,"")</f>
        <v/>
      </c>
      <c r="E1053" s="9" t="str">
        <f>IF(B1053&lt;CutOffDate,"",IF('Agility Record Sheet'!F1094="Agility",'Agility Record Sheet'!K1094,""))</f>
        <v/>
      </c>
      <c r="F1053" s="9" t="str">
        <f>IF(B1053&lt;CutOffDate,"",IF('Agility Record Sheet'!F1094="Jumping",'Agility Record Sheet'!K1094,""))</f>
        <v/>
      </c>
    </row>
    <row r="1054" spans="2:6" ht="14.25" customHeight="1" x14ac:dyDescent="0.35">
      <c r="B1054" s="8" t="str">
        <f>IF('Agility Record Sheet'!B1095="","",'Agility Record Sheet'!B1095)</f>
        <v/>
      </c>
      <c r="C1054" s="9" t="str">
        <f>IF('Agility Record Sheet'!F1095="Agility",'Agility Record Sheet'!K1095,"")</f>
        <v/>
      </c>
      <c r="D1054" s="9" t="str">
        <f>IF('Agility Record Sheet'!F1095="Jumping",'Agility Record Sheet'!K1095,"")</f>
        <v/>
      </c>
      <c r="E1054" s="9" t="str">
        <f>IF(B1054&lt;CutOffDate,"",IF('Agility Record Sheet'!F1095="Agility",'Agility Record Sheet'!K1095,""))</f>
        <v/>
      </c>
      <c r="F1054" s="9" t="str">
        <f>IF(B1054&lt;CutOffDate,"",IF('Agility Record Sheet'!F1095="Jumping",'Agility Record Sheet'!K1095,""))</f>
        <v/>
      </c>
    </row>
    <row r="1055" spans="2:6" ht="14.25" customHeight="1" x14ac:dyDescent="0.35">
      <c r="B1055" s="8" t="str">
        <f>IF('Agility Record Sheet'!B1096="","",'Agility Record Sheet'!B1096)</f>
        <v/>
      </c>
      <c r="C1055" s="9" t="str">
        <f>IF('Agility Record Sheet'!F1096="Agility",'Agility Record Sheet'!K1096,"")</f>
        <v/>
      </c>
      <c r="D1055" s="9" t="str">
        <f>IF('Agility Record Sheet'!F1096="Jumping",'Agility Record Sheet'!K1096,"")</f>
        <v/>
      </c>
      <c r="E1055" s="9" t="str">
        <f>IF(B1055&lt;CutOffDate,"",IF('Agility Record Sheet'!F1096="Agility",'Agility Record Sheet'!K1096,""))</f>
        <v/>
      </c>
      <c r="F1055" s="9" t="str">
        <f>IF(B1055&lt;CutOffDate,"",IF('Agility Record Sheet'!F1096="Jumping",'Agility Record Sheet'!K1096,""))</f>
        <v/>
      </c>
    </row>
    <row r="1056" spans="2:6" ht="14.25" customHeight="1" x14ac:dyDescent="0.35">
      <c r="B1056" s="8" t="str">
        <f>IF('Agility Record Sheet'!B1097="","",'Agility Record Sheet'!B1097)</f>
        <v/>
      </c>
      <c r="C1056" s="9" t="str">
        <f>IF('Agility Record Sheet'!F1097="Agility",'Agility Record Sheet'!K1097,"")</f>
        <v/>
      </c>
      <c r="D1056" s="9" t="str">
        <f>IF('Agility Record Sheet'!F1097="Jumping",'Agility Record Sheet'!K1097,"")</f>
        <v/>
      </c>
      <c r="E1056" s="9" t="str">
        <f>IF(B1056&lt;CutOffDate,"",IF('Agility Record Sheet'!F1097="Agility",'Agility Record Sheet'!K1097,""))</f>
        <v/>
      </c>
      <c r="F1056" s="9" t="str">
        <f>IF(B1056&lt;CutOffDate,"",IF('Agility Record Sheet'!F1097="Jumping",'Agility Record Sheet'!K1097,""))</f>
        <v/>
      </c>
    </row>
    <row r="1057" spans="2:6" ht="14.25" customHeight="1" x14ac:dyDescent="0.35">
      <c r="B1057" s="8" t="str">
        <f>IF('Agility Record Sheet'!B1098="","",'Agility Record Sheet'!B1098)</f>
        <v/>
      </c>
      <c r="C1057" s="9" t="str">
        <f>IF('Agility Record Sheet'!F1098="Agility",'Agility Record Sheet'!K1098,"")</f>
        <v/>
      </c>
      <c r="D1057" s="9" t="str">
        <f>IF('Agility Record Sheet'!F1098="Jumping",'Agility Record Sheet'!K1098,"")</f>
        <v/>
      </c>
      <c r="E1057" s="9" t="str">
        <f>IF(B1057&lt;CutOffDate,"",IF('Agility Record Sheet'!F1098="Agility",'Agility Record Sheet'!K1098,""))</f>
        <v/>
      </c>
      <c r="F1057" s="9" t="str">
        <f>IF(B1057&lt;CutOffDate,"",IF('Agility Record Sheet'!F1098="Jumping",'Agility Record Sheet'!K1098,""))</f>
        <v/>
      </c>
    </row>
    <row r="1058" spans="2:6" ht="14.25" customHeight="1" x14ac:dyDescent="0.35">
      <c r="B1058" s="8" t="str">
        <f>IF('Agility Record Sheet'!B1099="","",'Agility Record Sheet'!B1099)</f>
        <v/>
      </c>
      <c r="C1058" s="9" t="str">
        <f>IF('Agility Record Sheet'!F1099="Agility",'Agility Record Sheet'!K1099,"")</f>
        <v/>
      </c>
      <c r="D1058" s="9" t="str">
        <f>IF('Agility Record Sheet'!F1099="Jumping",'Agility Record Sheet'!K1099,"")</f>
        <v/>
      </c>
      <c r="E1058" s="9" t="str">
        <f>IF(B1058&lt;CutOffDate,"",IF('Agility Record Sheet'!F1099="Agility",'Agility Record Sheet'!K1099,""))</f>
        <v/>
      </c>
      <c r="F1058" s="9" t="str">
        <f>IF(B1058&lt;CutOffDate,"",IF('Agility Record Sheet'!F1099="Jumping",'Agility Record Sheet'!K1099,""))</f>
        <v/>
      </c>
    </row>
    <row r="1059" spans="2:6" ht="14.25" customHeight="1" x14ac:dyDescent="0.35">
      <c r="B1059" s="8" t="str">
        <f>IF('Agility Record Sheet'!B1100="","",'Agility Record Sheet'!B1100)</f>
        <v/>
      </c>
      <c r="C1059" s="9" t="str">
        <f>IF('Agility Record Sheet'!F1100="Agility",'Agility Record Sheet'!K1100,"")</f>
        <v/>
      </c>
      <c r="D1059" s="9" t="str">
        <f>IF('Agility Record Sheet'!F1100="Jumping",'Agility Record Sheet'!K1100,"")</f>
        <v/>
      </c>
      <c r="E1059" s="9" t="str">
        <f>IF(B1059&lt;CutOffDate,"",IF('Agility Record Sheet'!F1100="Agility",'Agility Record Sheet'!K1100,""))</f>
        <v/>
      </c>
      <c r="F1059" s="9" t="str">
        <f>IF(B1059&lt;CutOffDate,"",IF('Agility Record Sheet'!F1100="Jumping",'Agility Record Sheet'!K1100,""))</f>
        <v/>
      </c>
    </row>
    <row r="1060" spans="2:6" ht="14.25" customHeight="1" x14ac:dyDescent="0.35">
      <c r="B1060" s="8" t="str">
        <f>IF('Agility Record Sheet'!B1101="","",'Agility Record Sheet'!B1101)</f>
        <v/>
      </c>
      <c r="C1060" s="9" t="str">
        <f>IF('Agility Record Sheet'!F1101="Agility",'Agility Record Sheet'!K1101,"")</f>
        <v/>
      </c>
      <c r="D1060" s="9" t="str">
        <f>IF('Agility Record Sheet'!F1101="Jumping",'Agility Record Sheet'!K1101,"")</f>
        <v/>
      </c>
      <c r="E1060" s="9" t="str">
        <f>IF(B1060&lt;CutOffDate,"",IF('Agility Record Sheet'!F1101="Agility",'Agility Record Sheet'!K1101,""))</f>
        <v/>
      </c>
      <c r="F1060" s="9" t="str">
        <f>IF(B1060&lt;CutOffDate,"",IF('Agility Record Sheet'!F1101="Jumping",'Agility Record Sheet'!K1101,""))</f>
        <v/>
      </c>
    </row>
    <row r="1061" spans="2:6" ht="14.25" customHeight="1" x14ac:dyDescent="0.35">
      <c r="B1061" s="8" t="str">
        <f>IF('Agility Record Sheet'!B1102="","",'Agility Record Sheet'!B1102)</f>
        <v/>
      </c>
      <c r="C1061" s="9" t="str">
        <f>IF('Agility Record Sheet'!F1102="Agility",'Agility Record Sheet'!K1102,"")</f>
        <v/>
      </c>
      <c r="D1061" s="9" t="str">
        <f>IF('Agility Record Sheet'!F1102="Jumping",'Agility Record Sheet'!K1102,"")</f>
        <v/>
      </c>
      <c r="E1061" s="9" t="str">
        <f>IF(B1061&lt;CutOffDate,"",IF('Agility Record Sheet'!F1102="Agility",'Agility Record Sheet'!K1102,""))</f>
        <v/>
      </c>
      <c r="F1061" s="9" t="str">
        <f>IF(B1061&lt;CutOffDate,"",IF('Agility Record Sheet'!F1102="Jumping",'Agility Record Sheet'!K1102,""))</f>
        <v/>
      </c>
    </row>
    <row r="1062" spans="2:6" ht="14.25" customHeight="1" x14ac:dyDescent="0.35">
      <c r="B1062" s="8" t="str">
        <f>IF('Agility Record Sheet'!B1103="","",'Agility Record Sheet'!B1103)</f>
        <v/>
      </c>
      <c r="C1062" s="9" t="str">
        <f>IF('Agility Record Sheet'!F1103="Agility",'Agility Record Sheet'!K1103,"")</f>
        <v/>
      </c>
      <c r="D1062" s="9" t="str">
        <f>IF('Agility Record Sheet'!F1103="Jumping",'Agility Record Sheet'!K1103,"")</f>
        <v/>
      </c>
      <c r="E1062" s="9" t="str">
        <f>IF(B1062&lt;CutOffDate,"",IF('Agility Record Sheet'!F1103="Agility",'Agility Record Sheet'!K1103,""))</f>
        <v/>
      </c>
      <c r="F1062" s="9" t="str">
        <f>IF(B1062&lt;CutOffDate,"",IF('Agility Record Sheet'!F1103="Jumping",'Agility Record Sheet'!K1103,""))</f>
        <v/>
      </c>
    </row>
    <row r="1063" spans="2:6" ht="14.25" customHeight="1" x14ac:dyDescent="0.35">
      <c r="B1063" s="8" t="str">
        <f>IF('Agility Record Sheet'!B1104="","",'Agility Record Sheet'!B1104)</f>
        <v/>
      </c>
      <c r="C1063" s="9" t="str">
        <f>IF('Agility Record Sheet'!F1104="Agility",'Agility Record Sheet'!K1104,"")</f>
        <v/>
      </c>
      <c r="D1063" s="9" t="str">
        <f>IF('Agility Record Sheet'!F1104="Jumping",'Agility Record Sheet'!K1104,"")</f>
        <v/>
      </c>
      <c r="E1063" s="9" t="str">
        <f>IF(B1063&lt;CutOffDate,"",IF('Agility Record Sheet'!F1104="Agility",'Agility Record Sheet'!K1104,""))</f>
        <v/>
      </c>
      <c r="F1063" s="9" t="str">
        <f>IF(B1063&lt;CutOffDate,"",IF('Agility Record Sheet'!F1104="Jumping",'Agility Record Sheet'!K1104,""))</f>
        <v/>
      </c>
    </row>
    <row r="1064" spans="2:6" ht="14.25" customHeight="1" x14ac:dyDescent="0.35">
      <c r="B1064" s="8" t="str">
        <f>IF('Agility Record Sheet'!B1105="","",'Agility Record Sheet'!B1105)</f>
        <v/>
      </c>
      <c r="C1064" s="9" t="str">
        <f>IF('Agility Record Sheet'!F1105="Agility",'Agility Record Sheet'!K1105,"")</f>
        <v/>
      </c>
      <c r="D1064" s="9" t="str">
        <f>IF('Agility Record Sheet'!F1105="Jumping",'Agility Record Sheet'!K1105,"")</f>
        <v/>
      </c>
      <c r="E1064" s="9" t="str">
        <f>IF(B1064&lt;CutOffDate,"",IF('Agility Record Sheet'!F1105="Agility",'Agility Record Sheet'!K1105,""))</f>
        <v/>
      </c>
      <c r="F1064" s="9" t="str">
        <f>IF(B1064&lt;CutOffDate,"",IF('Agility Record Sheet'!F1105="Jumping",'Agility Record Sheet'!K1105,""))</f>
        <v/>
      </c>
    </row>
    <row r="1065" spans="2:6" ht="14.25" customHeight="1" x14ac:dyDescent="0.35">
      <c r="B1065" s="8" t="str">
        <f>IF('Agility Record Sheet'!B1106="","",'Agility Record Sheet'!B1106)</f>
        <v/>
      </c>
      <c r="C1065" s="9" t="str">
        <f>IF('Agility Record Sheet'!F1106="Agility",'Agility Record Sheet'!K1106,"")</f>
        <v/>
      </c>
      <c r="D1065" s="9" t="str">
        <f>IF('Agility Record Sheet'!F1106="Jumping",'Agility Record Sheet'!K1106,"")</f>
        <v/>
      </c>
      <c r="E1065" s="9" t="str">
        <f>IF(B1065&lt;CutOffDate,"",IF('Agility Record Sheet'!F1106="Agility",'Agility Record Sheet'!K1106,""))</f>
        <v/>
      </c>
      <c r="F1065" s="9" t="str">
        <f>IF(B1065&lt;CutOffDate,"",IF('Agility Record Sheet'!F1106="Jumping",'Agility Record Sheet'!K1106,""))</f>
        <v/>
      </c>
    </row>
    <row r="1066" spans="2:6" ht="14.25" customHeight="1" x14ac:dyDescent="0.35">
      <c r="B1066" s="8" t="str">
        <f>IF('Agility Record Sheet'!B1107="","",'Agility Record Sheet'!B1107)</f>
        <v/>
      </c>
      <c r="C1066" s="9" t="str">
        <f>IF('Agility Record Sheet'!F1107="Agility",'Agility Record Sheet'!K1107,"")</f>
        <v/>
      </c>
      <c r="D1066" s="9" t="str">
        <f>IF('Agility Record Sheet'!F1107="Jumping",'Agility Record Sheet'!K1107,"")</f>
        <v/>
      </c>
      <c r="E1066" s="9" t="str">
        <f>IF(B1066&lt;CutOffDate,"",IF('Agility Record Sheet'!F1107="Agility",'Agility Record Sheet'!K1107,""))</f>
        <v/>
      </c>
      <c r="F1066" s="9" t="str">
        <f>IF(B1066&lt;CutOffDate,"",IF('Agility Record Sheet'!F1107="Jumping",'Agility Record Sheet'!K1107,""))</f>
        <v/>
      </c>
    </row>
    <row r="1067" spans="2:6" ht="14.25" customHeight="1" x14ac:dyDescent="0.35">
      <c r="B1067" s="8" t="str">
        <f>IF('Agility Record Sheet'!B1108="","",'Agility Record Sheet'!B1108)</f>
        <v/>
      </c>
      <c r="C1067" s="9" t="str">
        <f>IF('Agility Record Sheet'!F1108="Agility",'Agility Record Sheet'!K1108,"")</f>
        <v/>
      </c>
      <c r="D1067" s="9" t="str">
        <f>IF('Agility Record Sheet'!F1108="Jumping",'Agility Record Sheet'!K1108,"")</f>
        <v/>
      </c>
      <c r="E1067" s="9" t="str">
        <f>IF(B1067&lt;CutOffDate,"",IF('Agility Record Sheet'!F1108="Agility",'Agility Record Sheet'!K1108,""))</f>
        <v/>
      </c>
      <c r="F1067" s="9" t="str">
        <f>IF(B1067&lt;CutOffDate,"",IF('Agility Record Sheet'!F1108="Jumping",'Agility Record Sheet'!K1108,""))</f>
        <v/>
      </c>
    </row>
    <row r="1068" spans="2:6" ht="14.25" customHeight="1" x14ac:dyDescent="0.35">
      <c r="B1068" s="8" t="str">
        <f>IF('Agility Record Sheet'!B1109="","",'Agility Record Sheet'!B1109)</f>
        <v/>
      </c>
      <c r="C1068" s="9" t="str">
        <f>IF('Agility Record Sheet'!F1109="Agility",'Agility Record Sheet'!K1109,"")</f>
        <v/>
      </c>
      <c r="D1068" s="9" t="str">
        <f>IF('Agility Record Sheet'!F1109="Jumping",'Agility Record Sheet'!K1109,"")</f>
        <v/>
      </c>
      <c r="E1068" s="9" t="str">
        <f>IF(B1068&lt;CutOffDate,"",IF('Agility Record Sheet'!F1109="Agility",'Agility Record Sheet'!K1109,""))</f>
        <v/>
      </c>
      <c r="F1068" s="9" t="str">
        <f>IF(B1068&lt;CutOffDate,"",IF('Agility Record Sheet'!F1109="Jumping",'Agility Record Sheet'!K1109,""))</f>
        <v/>
      </c>
    </row>
    <row r="1069" spans="2:6" ht="14.25" customHeight="1" x14ac:dyDescent="0.35">
      <c r="B1069" s="8" t="str">
        <f>IF('Agility Record Sheet'!B1110="","",'Agility Record Sheet'!B1110)</f>
        <v/>
      </c>
      <c r="C1069" s="9" t="str">
        <f>IF('Agility Record Sheet'!F1110="Agility",'Agility Record Sheet'!K1110,"")</f>
        <v/>
      </c>
      <c r="D1069" s="9" t="str">
        <f>IF('Agility Record Sheet'!F1110="Jumping",'Agility Record Sheet'!K1110,"")</f>
        <v/>
      </c>
      <c r="E1069" s="9" t="str">
        <f>IF(B1069&lt;CutOffDate,"",IF('Agility Record Sheet'!F1110="Agility",'Agility Record Sheet'!K1110,""))</f>
        <v/>
      </c>
      <c r="F1069" s="9" t="str">
        <f>IF(B1069&lt;CutOffDate,"",IF('Agility Record Sheet'!F1110="Jumping",'Agility Record Sheet'!K1110,""))</f>
        <v/>
      </c>
    </row>
    <row r="1070" spans="2:6" ht="14.25" customHeight="1" x14ac:dyDescent="0.35">
      <c r="B1070" s="8" t="str">
        <f>IF('Agility Record Sheet'!B1111="","",'Agility Record Sheet'!B1111)</f>
        <v/>
      </c>
      <c r="C1070" s="9" t="str">
        <f>IF('Agility Record Sheet'!F1111="Agility",'Agility Record Sheet'!K1111,"")</f>
        <v/>
      </c>
      <c r="D1070" s="9" t="str">
        <f>IF('Agility Record Sheet'!F1111="Jumping",'Agility Record Sheet'!K1111,"")</f>
        <v/>
      </c>
      <c r="E1070" s="9" t="str">
        <f>IF(B1070&lt;CutOffDate,"",IF('Agility Record Sheet'!F1111="Agility",'Agility Record Sheet'!K1111,""))</f>
        <v/>
      </c>
      <c r="F1070" s="9" t="str">
        <f>IF(B1070&lt;CutOffDate,"",IF('Agility Record Sheet'!F1111="Jumping",'Agility Record Sheet'!K1111,""))</f>
        <v/>
      </c>
    </row>
    <row r="1071" spans="2:6" ht="14.25" customHeight="1" x14ac:dyDescent="0.35">
      <c r="B1071" s="8" t="str">
        <f>IF('Agility Record Sheet'!B1112="","",'Agility Record Sheet'!B1112)</f>
        <v/>
      </c>
      <c r="C1071" s="9" t="str">
        <f>IF('Agility Record Sheet'!F1112="Agility",'Agility Record Sheet'!K1112,"")</f>
        <v/>
      </c>
      <c r="D1071" s="9" t="str">
        <f>IF('Agility Record Sheet'!F1112="Jumping",'Agility Record Sheet'!K1112,"")</f>
        <v/>
      </c>
      <c r="E1071" s="9" t="str">
        <f>IF(B1071&lt;CutOffDate,"",IF('Agility Record Sheet'!F1112="Agility",'Agility Record Sheet'!K1112,""))</f>
        <v/>
      </c>
      <c r="F1071" s="9" t="str">
        <f>IF(B1071&lt;CutOffDate,"",IF('Agility Record Sheet'!F1112="Jumping",'Agility Record Sheet'!K1112,""))</f>
        <v/>
      </c>
    </row>
    <row r="1072" spans="2:6" ht="14.25" customHeight="1" x14ac:dyDescent="0.35">
      <c r="B1072" s="8" t="str">
        <f>IF('Agility Record Sheet'!B1113="","",'Agility Record Sheet'!B1113)</f>
        <v/>
      </c>
      <c r="C1072" s="9" t="str">
        <f>IF('Agility Record Sheet'!F1113="Agility",'Agility Record Sheet'!K1113,"")</f>
        <v/>
      </c>
      <c r="D1072" s="9" t="str">
        <f>IF('Agility Record Sheet'!F1113="Jumping",'Agility Record Sheet'!K1113,"")</f>
        <v/>
      </c>
      <c r="E1072" s="9" t="str">
        <f>IF(B1072&lt;CutOffDate,"",IF('Agility Record Sheet'!F1113="Agility",'Agility Record Sheet'!K1113,""))</f>
        <v/>
      </c>
      <c r="F1072" s="9" t="str">
        <f>IF(B1072&lt;CutOffDate,"",IF('Agility Record Sheet'!F1113="Jumping",'Agility Record Sheet'!K1113,""))</f>
        <v/>
      </c>
    </row>
    <row r="1073" spans="2:6" ht="14.25" customHeight="1" x14ac:dyDescent="0.35">
      <c r="B1073" s="8" t="str">
        <f>IF('Agility Record Sheet'!B1114="","",'Agility Record Sheet'!B1114)</f>
        <v/>
      </c>
      <c r="C1073" s="9" t="str">
        <f>IF('Agility Record Sheet'!F1114="Agility",'Agility Record Sheet'!K1114,"")</f>
        <v/>
      </c>
      <c r="D1073" s="9" t="str">
        <f>IF('Agility Record Sheet'!F1114="Jumping",'Agility Record Sheet'!K1114,"")</f>
        <v/>
      </c>
      <c r="E1073" s="9" t="str">
        <f>IF(B1073&lt;CutOffDate,"",IF('Agility Record Sheet'!F1114="Agility",'Agility Record Sheet'!K1114,""))</f>
        <v/>
      </c>
      <c r="F1073" s="9" t="str">
        <f>IF(B1073&lt;CutOffDate,"",IF('Agility Record Sheet'!F1114="Jumping",'Agility Record Sheet'!K1114,""))</f>
        <v/>
      </c>
    </row>
    <row r="1074" spans="2:6" ht="14.25" customHeight="1" x14ac:dyDescent="0.35">
      <c r="B1074" s="8" t="str">
        <f>IF('Agility Record Sheet'!B1115="","",'Agility Record Sheet'!B1115)</f>
        <v/>
      </c>
      <c r="C1074" s="9" t="str">
        <f>IF('Agility Record Sheet'!F1115="Agility",'Agility Record Sheet'!K1115,"")</f>
        <v/>
      </c>
      <c r="D1074" s="9" t="str">
        <f>IF('Agility Record Sheet'!F1115="Jumping",'Agility Record Sheet'!K1115,"")</f>
        <v/>
      </c>
      <c r="E1074" s="9" t="str">
        <f>IF(B1074&lt;CutOffDate,"",IF('Agility Record Sheet'!F1115="Agility",'Agility Record Sheet'!K1115,""))</f>
        <v/>
      </c>
      <c r="F1074" s="9" t="str">
        <f>IF(B1074&lt;CutOffDate,"",IF('Agility Record Sheet'!F1115="Jumping",'Agility Record Sheet'!K1115,""))</f>
        <v/>
      </c>
    </row>
    <row r="1075" spans="2:6" ht="14.25" customHeight="1" x14ac:dyDescent="0.35">
      <c r="B1075" s="8" t="str">
        <f>IF('Agility Record Sheet'!B1116="","",'Agility Record Sheet'!B1116)</f>
        <v/>
      </c>
      <c r="C1075" s="9" t="str">
        <f>IF('Agility Record Sheet'!F1116="Agility",'Agility Record Sheet'!K1116,"")</f>
        <v/>
      </c>
      <c r="D1075" s="9" t="str">
        <f>IF('Agility Record Sheet'!F1116="Jumping",'Agility Record Sheet'!K1116,"")</f>
        <v/>
      </c>
      <c r="E1075" s="9" t="str">
        <f>IF(B1075&lt;CutOffDate,"",IF('Agility Record Sheet'!F1116="Agility",'Agility Record Sheet'!K1116,""))</f>
        <v/>
      </c>
      <c r="F1075" s="9" t="str">
        <f>IF(B1075&lt;CutOffDate,"",IF('Agility Record Sheet'!F1116="Jumping",'Agility Record Sheet'!K1116,""))</f>
        <v/>
      </c>
    </row>
    <row r="1076" spans="2:6" ht="14.25" customHeight="1" x14ac:dyDescent="0.35">
      <c r="B1076" s="8" t="str">
        <f>IF('Agility Record Sheet'!B1117="","",'Agility Record Sheet'!B1117)</f>
        <v/>
      </c>
      <c r="C1076" s="9" t="str">
        <f>IF('Agility Record Sheet'!F1117="Agility",'Agility Record Sheet'!K1117,"")</f>
        <v/>
      </c>
      <c r="D1076" s="9" t="str">
        <f>IF('Agility Record Sheet'!F1117="Jumping",'Agility Record Sheet'!K1117,"")</f>
        <v/>
      </c>
      <c r="E1076" s="9" t="str">
        <f>IF(B1076&lt;CutOffDate,"",IF('Agility Record Sheet'!F1117="Agility",'Agility Record Sheet'!K1117,""))</f>
        <v/>
      </c>
      <c r="F1076" s="9" t="str">
        <f>IF(B1076&lt;CutOffDate,"",IF('Agility Record Sheet'!F1117="Jumping",'Agility Record Sheet'!K1117,""))</f>
        <v/>
      </c>
    </row>
    <row r="1077" spans="2:6" ht="14.25" customHeight="1" x14ac:dyDescent="0.35">
      <c r="B1077" s="8" t="str">
        <f>IF('Agility Record Sheet'!B1118="","",'Agility Record Sheet'!B1118)</f>
        <v/>
      </c>
      <c r="C1077" s="9" t="str">
        <f>IF('Agility Record Sheet'!F1118="Agility",'Agility Record Sheet'!K1118,"")</f>
        <v/>
      </c>
      <c r="D1077" s="9" t="str">
        <f>IF('Agility Record Sheet'!F1118="Jumping",'Agility Record Sheet'!K1118,"")</f>
        <v/>
      </c>
      <c r="E1077" s="9" t="str">
        <f>IF(B1077&lt;CutOffDate,"",IF('Agility Record Sheet'!F1118="Agility",'Agility Record Sheet'!K1118,""))</f>
        <v/>
      </c>
      <c r="F1077" s="9" t="str">
        <f>IF(B1077&lt;CutOffDate,"",IF('Agility Record Sheet'!F1118="Jumping",'Agility Record Sheet'!K1118,""))</f>
        <v/>
      </c>
    </row>
    <row r="1078" spans="2:6" ht="14.25" customHeight="1" x14ac:dyDescent="0.35">
      <c r="B1078" s="8" t="str">
        <f>IF('Agility Record Sheet'!B1119="","",'Agility Record Sheet'!B1119)</f>
        <v/>
      </c>
      <c r="C1078" s="9" t="str">
        <f>IF('Agility Record Sheet'!F1119="Agility",'Agility Record Sheet'!K1119,"")</f>
        <v/>
      </c>
      <c r="D1078" s="9" t="str">
        <f>IF('Agility Record Sheet'!F1119="Jumping",'Agility Record Sheet'!K1119,"")</f>
        <v/>
      </c>
      <c r="E1078" s="9" t="str">
        <f>IF(B1078&lt;CutOffDate,"",IF('Agility Record Sheet'!F1119="Agility",'Agility Record Sheet'!K1119,""))</f>
        <v/>
      </c>
      <c r="F1078" s="9" t="str">
        <f>IF(B1078&lt;CutOffDate,"",IF('Agility Record Sheet'!F1119="Jumping",'Agility Record Sheet'!K1119,""))</f>
        <v/>
      </c>
    </row>
    <row r="1079" spans="2:6" ht="14.25" customHeight="1" x14ac:dyDescent="0.35">
      <c r="B1079" s="8" t="str">
        <f>IF('Agility Record Sheet'!B1120="","",'Agility Record Sheet'!B1120)</f>
        <v/>
      </c>
      <c r="C1079" s="9" t="str">
        <f>IF('Agility Record Sheet'!F1120="Agility",'Agility Record Sheet'!K1120,"")</f>
        <v/>
      </c>
      <c r="D1079" s="9" t="str">
        <f>IF('Agility Record Sheet'!F1120="Jumping",'Agility Record Sheet'!K1120,"")</f>
        <v/>
      </c>
      <c r="E1079" s="9" t="str">
        <f>IF(B1079&lt;CutOffDate,"",IF('Agility Record Sheet'!F1120="Agility",'Agility Record Sheet'!K1120,""))</f>
        <v/>
      </c>
      <c r="F1079" s="9" t="str">
        <f>IF(B1079&lt;CutOffDate,"",IF('Agility Record Sheet'!F1120="Jumping",'Agility Record Sheet'!K1120,""))</f>
        <v/>
      </c>
    </row>
    <row r="1080" spans="2:6" ht="14.25" customHeight="1" x14ac:dyDescent="0.35">
      <c r="B1080" s="8" t="str">
        <f>IF('Agility Record Sheet'!B1121="","",'Agility Record Sheet'!B1121)</f>
        <v/>
      </c>
      <c r="C1080" s="9" t="str">
        <f>IF('Agility Record Sheet'!F1121="Agility",'Agility Record Sheet'!K1121,"")</f>
        <v/>
      </c>
      <c r="D1080" s="9" t="str">
        <f>IF('Agility Record Sheet'!F1121="Jumping",'Agility Record Sheet'!K1121,"")</f>
        <v/>
      </c>
      <c r="E1080" s="9" t="str">
        <f>IF(B1080&lt;CutOffDate,"",IF('Agility Record Sheet'!F1121="Agility",'Agility Record Sheet'!K1121,""))</f>
        <v/>
      </c>
      <c r="F1080" s="9" t="str">
        <f>IF(B1080&lt;CutOffDate,"",IF('Agility Record Sheet'!F1121="Jumping",'Agility Record Sheet'!K1121,""))</f>
        <v/>
      </c>
    </row>
    <row r="1081" spans="2:6" ht="14.25" customHeight="1" x14ac:dyDescent="0.35">
      <c r="B1081" s="8" t="str">
        <f>IF('Agility Record Sheet'!B1122="","",'Agility Record Sheet'!B1122)</f>
        <v/>
      </c>
      <c r="C1081" s="9" t="str">
        <f>IF('Agility Record Sheet'!F1122="Agility",'Agility Record Sheet'!K1122,"")</f>
        <v/>
      </c>
      <c r="D1081" s="9" t="str">
        <f>IF('Agility Record Sheet'!F1122="Jumping",'Agility Record Sheet'!K1122,"")</f>
        <v/>
      </c>
      <c r="E1081" s="9" t="str">
        <f>IF(B1081&lt;CutOffDate,"",IF('Agility Record Sheet'!F1122="Agility",'Agility Record Sheet'!K1122,""))</f>
        <v/>
      </c>
      <c r="F1081" s="9" t="str">
        <f>IF(B1081&lt;CutOffDate,"",IF('Agility Record Sheet'!F1122="Jumping",'Agility Record Sheet'!K1122,""))</f>
        <v/>
      </c>
    </row>
    <row r="1082" spans="2:6" ht="14.25" customHeight="1" x14ac:dyDescent="0.35">
      <c r="B1082" s="8" t="str">
        <f>IF('Agility Record Sheet'!B1123="","",'Agility Record Sheet'!B1123)</f>
        <v/>
      </c>
      <c r="C1082" s="9" t="str">
        <f>IF('Agility Record Sheet'!F1123="Agility",'Agility Record Sheet'!K1123,"")</f>
        <v/>
      </c>
      <c r="D1082" s="9" t="str">
        <f>IF('Agility Record Sheet'!F1123="Jumping",'Agility Record Sheet'!K1123,"")</f>
        <v/>
      </c>
      <c r="E1082" s="9" t="str">
        <f>IF(B1082&lt;CutOffDate,"",IF('Agility Record Sheet'!F1123="Agility",'Agility Record Sheet'!K1123,""))</f>
        <v/>
      </c>
      <c r="F1082" s="9" t="str">
        <f>IF(B1082&lt;CutOffDate,"",IF('Agility Record Sheet'!F1123="Jumping",'Agility Record Sheet'!K1123,""))</f>
        <v/>
      </c>
    </row>
    <row r="1083" spans="2:6" ht="14.25" customHeight="1" x14ac:dyDescent="0.35">
      <c r="B1083" s="8" t="str">
        <f>IF('Agility Record Sheet'!B1124="","",'Agility Record Sheet'!B1124)</f>
        <v/>
      </c>
      <c r="C1083" s="9" t="str">
        <f>IF('Agility Record Sheet'!F1124="Agility",'Agility Record Sheet'!K1124,"")</f>
        <v/>
      </c>
      <c r="D1083" s="9" t="str">
        <f>IF('Agility Record Sheet'!F1124="Jumping",'Agility Record Sheet'!K1124,"")</f>
        <v/>
      </c>
      <c r="E1083" s="9" t="str">
        <f>IF(B1083&lt;CutOffDate,"",IF('Agility Record Sheet'!F1124="Agility",'Agility Record Sheet'!K1124,""))</f>
        <v/>
      </c>
      <c r="F1083" s="9" t="str">
        <f>IF(B1083&lt;CutOffDate,"",IF('Agility Record Sheet'!F1124="Jumping",'Agility Record Sheet'!K1124,""))</f>
        <v/>
      </c>
    </row>
    <row r="1084" spans="2:6" ht="14.25" customHeight="1" x14ac:dyDescent="0.35">
      <c r="B1084" s="8" t="str">
        <f>IF('Agility Record Sheet'!B1125="","",'Agility Record Sheet'!B1125)</f>
        <v/>
      </c>
      <c r="C1084" s="9" t="str">
        <f>IF('Agility Record Sheet'!F1125="Agility",'Agility Record Sheet'!K1125,"")</f>
        <v/>
      </c>
      <c r="D1084" s="9" t="str">
        <f>IF('Agility Record Sheet'!F1125="Jumping",'Agility Record Sheet'!K1125,"")</f>
        <v/>
      </c>
      <c r="E1084" s="9" t="str">
        <f>IF(B1084&lt;CutOffDate,"",IF('Agility Record Sheet'!F1125="Agility",'Agility Record Sheet'!K1125,""))</f>
        <v/>
      </c>
      <c r="F1084" s="9" t="str">
        <f>IF(B1084&lt;CutOffDate,"",IF('Agility Record Sheet'!F1125="Jumping",'Agility Record Sheet'!K1125,""))</f>
        <v/>
      </c>
    </row>
    <row r="1085" spans="2:6" ht="14.25" customHeight="1" x14ac:dyDescent="0.35">
      <c r="B1085" s="8" t="str">
        <f>IF('Agility Record Sheet'!B1126="","",'Agility Record Sheet'!B1126)</f>
        <v/>
      </c>
      <c r="C1085" s="9" t="str">
        <f>IF('Agility Record Sheet'!F1126="Agility",'Agility Record Sheet'!K1126,"")</f>
        <v/>
      </c>
      <c r="D1085" s="9" t="str">
        <f>IF('Agility Record Sheet'!F1126="Jumping",'Agility Record Sheet'!K1126,"")</f>
        <v/>
      </c>
      <c r="E1085" s="9" t="str">
        <f>IF(B1085&lt;CutOffDate,"",IF('Agility Record Sheet'!F1126="Agility",'Agility Record Sheet'!K1126,""))</f>
        <v/>
      </c>
      <c r="F1085" s="9" t="str">
        <f>IF(B1085&lt;CutOffDate,"",IF('Agility Record Sheet'!F1126="Jumping",'Agility Record Sheet'!K1126,""))</f>
        <v/>
      </c>
    </row>
    <row r="1086" spans="2:6" ht="14.25" customHeight="1" x14ac:dyDescent="0.35">
      <c r="B1086" s="8" t="str">
        <f>IF('Agility Record Sheet'!B1127="","",'Agility Record Sheet'!B1127)</f>
        <v/>
      </c>
      <c r="C1086" s="9" t="str">
        <f>IF('Agility Record Sheet'!F1127="Agility",'Agility Record Sheet'!K1127,"")</f>
        <v/>
      </c>
      <c r="D1086" s="9" t="str">
        <f>IF('Agility Record Sheet'!F1127="Jumping",'Agility Record Sheet'!K1127,"")</f>
        <v/>
      </c>
      <c r="E1086" s="9" t="str">
        <f>IF(B1086&lt;CutOffDate,"",IF('Agility Record Sheet'!F1127="Agility",'Agility Record Sheet'!K1127,""))</f>
        <v/>
      </c>
      <c r="F1086" s="9" t="str">
        <f>IF(B1086&lt;CutOffDate,"",IF('Agility Record Sheet'!F1127="Jumping",'Agility Record Sheet'!K1127,""))</f>
        <v/>
      </c>
    </row>
    <row r="1087" spans="2:6" ht="14.25" customHeight="1" x14ac:dyDescent="0.35">
      <c r="B1087" s="8" t="str">
        <f>IF('Agility Record Sheet'!B1128="","",'Agility Record Sheet'!B1128)</f>
        <v/>
      </c>
      <c r="C1087" s="9" t="str">
        <f>IF('Agility Record Sheet'!F1128="Agility",'Agility Record Sheet'!K1128,"")</f>
        <v/>
      </c>
      <c r="D1087" s="9" t="str">
        <f>IF('Agility Record Sheet'!F1128="Jumping",'Agility Record Sheet'!K1128,"")</f>
        <v/>
      </c>
      <c r="E1087" s="9" t="str">
        <f>IF(B1087&lt;CutOffDate,"",IF('Agility Record Sheet'!F1128="Agility",'Agility Record Sheet'!K1128,""))</f>
        <v/>
      </c>
      <c r="F1087" s="9" t="str">
        <f>IF(B1087&lt;CutOffDate,"",IF('Agility Record Sheet'!F1128="Jumping",'Agility Record Sheet'!K1128,""))</f>
        <v/>
      </c>
    </row>
    <row r="1088" spans="2:6" ht="14.25" customHeight="1" x14ac:dyDescent="0.35">
      <c r="B1088" s="8" t="str">
        <f>IF('Agility Record Sheet'!B1129="","",'Agility Record Sheet'!B1129)</f>
        <v/>
      </c>
      <c r="C1088" s="9" t="str">
        <f>IF('Agility Record Sheet'!F1129="Agility",'Agility Record Sheet'!K1129,"")</f>
        <v/>
      </c>
      <c r="D1088" s="9" t="str">
        <f>IF('Agility Record Sheet'!F1129="Jumping",'Agility Record Sheet'!K1129,"")</f>
        <v/>
      </c>
      <c r="E1088" s="9" t="str">
        <f>IF(B1088&lt;CutOffDate,"",IF('Agility Record Sheet'!F1129="Agility",'Agility Record Sheet'!K1129,""))</f>
        <v/>
      </c>
      <c r="F1088" s="9" t="str">
        <f>IF(B1088&lt;CutOffDate,"",IF('Agility Record Sheet'!F1129="Jumping",'Agility Record Sheet'!K1129,""))</f>
        <v/>
      </c>
    </row>
    <row r="1089" spans="2:6" ht="14.25" customHeight="1" x14ac:dyDescent="0.35">
      <c r="B1089" s="8" t="str">
        <f>IF('Agility Record Sheet'!B1130="","",'Agility Record Sheet'!B1130)</f>
        <v/>
      </c>
      <c r="C1089" s="9" t="str">
        <f>IF('Agility Record Sheet'!F1130="Agility",'Agility Record Sheet'!K1130,"")</f>
        <v/>
      </c>
      <c r="D1089" s="9" t="str">
        <f>IF('Agility Record Sheet'!F1130="Jumping",'Agility Record Sheet'!K1130,"")</f>
        <v/>
      </c>
      <c r="E1089" s="9" t="str">
        <f>IF(B1089&lt;CutOffDate,"",IF('Agility Record Sheet'!F1130="Agility",'Agility Record Sheet'!K1130,""))</f>
        <v/>
      </c>
      <c r="F1089" s="9" t="str">
        <f>IF(B1089&lt;CutOffDate,"",IF('Agility Record Sheet'!F1130="Jumping",'Agility Record Sheet'!K1130,""))</f>
        <v/>
      </c>
    </row>
    <row r="1090" spans="2:6" ht="14.25" customHeight="1" x14ac:dyDescent="0.35">
      <c r="B1090" s="8" t="str">
        <f>IF('Agility Record Sheet'!B1131="","",'Agility Record Sheet'!B1131)</f>
        <v/>
      </c>
      <c r="C1090" s="9" t="str">
        <f>IF('Agility Record Sheet'!F1131="Agility",'Agility Record Sheet'!K1131,"")</f>
        <v/>
      </c>
      <c r="D1090" s="9" t="str">
        <f>IF('Agility Record Sheet'!F1131="Jumping",'Agility Record Sheet'!K1131,"")</f>
        <v/>
      </c>
      <c r="E1090" s="9" t="str">
        <f>IF(B1090&lt;CutOffDate,"",IF('Agility Record Sheet'!F1131="Agility",'Agility Record Sheet'!K1131,""))</f>
        <v/>
      </c>
      <c r="F1090" s="9" t="str">
        <f>IF(B1090&lt;CutOffDate,"",IF('Agility Record Sheet'!F1131="Jumping",'Agility Record Sheet'!K1131,""))</f>
        <v/>
      </c>
    </row>
    <row r="1091" spans="2:6" ht="14.25" customHeight="1" x14ac:dyDescent="0.35">
      <c r="B1091" s="8" t="str">
        <f>IF('Agility Record Sheet'!B1132="","",'Agility Record Sheet'!B1132)</f>
        <v/>
      </c>
      <c r="C1091" s="9" t="str">
        <f>IF('Agility Record Sheet'!F1132="Agility",'Agility Record Sheet'!K1132,"")</f>
        <v/>
      </c>
      <c r="D1091" s="9" t="str">
        <f>IF('Agility Record Sheet'!F1132="Jumping",'Agility Record Sheet'!K1132,"")</f>
        <v/>
      </c>
      <c r="E1091" s="9" t="str">
        <f>IF(B1091&lt;CutOffDate,"",IF('Agility Record Sheet'!F1132="Agility",'Agility Record Sheet'!K1132,""))</f>
        <v/>
      </c>
      <c r="F1091" s="9" t="str">
        <f>IF(B1091&lt;CutOffDate,"",IF('Agility Record Sheet'!F1132="Jumping",'Agility Record Sheet'!K1132,""))</f>
        <v/>
      </c>
    </row>
    <row r="1092" spans="2:6" ht="14.25" customHeight="1" x14ac:dyDescent="0.35">
      <c r="B1092" s="8" t="str">
        <f>IF('Agility Record Sheet'!B1133="","",'Agility Record Sheet'!B1133)</f>
        <v/>
      </c>
      <c r="C1092" s="9" t="str">
        <f>IF('Agility Record Sheet'!F1133="Agility",'Agility Record Sheet'!K1133,"")</f>
        <v/>
      </c>
      <c r="D1092" s="9" t="str">
        <f>IF('Agility Record Sheet'!F1133="Jumping",'Agility Record Sheet'!K1133,"")</f>
        <v/>
      </c>
      <c r="E1092" s="9" t="str">
        <f>IF(B1092&lt;CutOffDate,"",IF('Agility Record Sheet'!F1133="Agility",'Agility Record Sheet'!K1133,""))</f>
        <v/>
      </c>
      <c r="F1092" s="9" t="str">
        <f>IF(B1092&lt;CutOffDate,"",IF('Agility Record Sheet'!F1133="Jumping",'Agility Record Sheet'!K1133,""))</f>
        <v/>
      </c>
    </row>
    <row r="1093" spans="2:6" ht="14.25" customHeight="1" x14ac:dyDescent="0.35">
      <c r="B1093" s="8" t="str">
        <f>IF('Agility Record Sheet'!B1134="","",'Agility Record Sheet'!B1134)</f>
        <v/>
      </c>
      <c r="C1093" s="9" t="str">
        <f>IF('Agility Record Sheet'!F1134="Agility",'Agility Record Sheet'!K1134,"")</f>
        <v/>
      </c>
      <c r="D1093" s="9" t="str">
        <f>IF('Agility Record Sheet'!F1134="Jumping",'Agility Record Sheet'!K1134,"")</f>
        <v/>
      </c>
      <c r="E1093" s="9" t="str">
        <f>IF(B1093&lt;CutOffDate,"",IF('Agility Record Sheet'!F1134="Agility",'Agility Record Sheet'!K1134,""))</f>
        <v/>
      </c>
      <c r="F1093" s="9" t="str">
        <f>IF(B1093&lt;CutOffDate,"",IF('Agility Record Sheet'!F1134="Jumping",'Agility Record Sheet'!K1134,""))</f>
        <v/>
      </c>
    </row>
    <row r="1094" spans="2:6" ht="14.25" customHeight="1" x14ac:dyDescent="0.35">
      <c r="B1094" s="8" t="str">
        <f>IF('Agility Record Sheet'!B1135="","",'Agility Record Sheet'!B1135)</f>
        <v/>
      </c>
      <c r="C1094" s="9" t="str">
        <f>IF('Agility Record Sheet'!F1135="Agility",'Agility Record Sheet'!K1135,"")</f>
        <v/>
      </c>
      <c r="D1094" s="9" t="str">
        <f>IF('Agility Record Sheet'!F1135="Jumping",'Agility Record Sheet'!K1135,"")</f>
        <v/>
      </c>
      <c r="E1094" s="9" t="str">
        <f>IF(B1094&lt;CutOffDate,"",IF('Agility Record Sheet'!F1135="Agility",'Agility Record Sheet'!K1135,""))</f>
        <v/>
      </c>
      <c r="F1094" s="9" t="str">
        <f>IF(B1094&lt;CutOffDate,"",IF('Agility Record Sheet'!F1135="Jumping",'Agility Record Sheet'!K1135,""))</f>
        <v/>
      </c>
    </row>
    <row r="1095" spans="2:6" ht="14.25" customHeight="1" x14ac:dyDescent="0.35">
      <c r="B1095" s="8" t="str">
        <f>IF('Agility Record Sheet'!B1136="","",'Agility Record Sheet'!B1136)</f>
        <v/>
      </c>
      <c r="C1095" s="9" t="str">
        <f>IF('Agility Record Sheet'!F1136="Agility",'Agility Record Sheet'!K1136,"")</f>
        <v/>
      </c>
      <c r="D1095" s="9" t="str">
        <f>IF('Agility Record Sheet'!F1136="Jumping",'Agility Record Sheet'!K1136,"")</f>
        <v/>
      </c>
      <c r="E1095" s="9" t="str">
        <f>IF(B1095&lt;CutOffDate,"",IF('Agility Record Sheet'!F1136="Agility",'Agility Record Sheet'!K1136,""))</f>
        <v/>
      </c>
      <c r="F1095" s="9" t="str">
        <f>IF(B1095&lt;CutOffDate,"",IF('Agility Record Sheet'!F1136="Jumping",'Agility Record Sheet'!K1136,""))</f>
        <v/>
      </c>
    </row>
    <row r="1096" spans="2:6" ht="14.25" customHeight="1" x14ac:dyDescent="0.35">
      <c r="B1096" s="8" t="str">
        <f>IF('Agility Record Sheet'!B1137="","",'Agility Record Sheet'!B1137)</f>
        <v/>
      </c>
      <c r="C1096" s="9" t="str">
        <f>IF('Agility Record Sheet'!F1137="Agility",'Agility Record Sheet'!K1137,"")</f>
        <v/>
      </c>
      <c r="D1096" s="9" t="str">
        <f>IF('Agility Record Sheet'!F1137="Jumping",'Agility Record Sheet'!K1137,"")</f>
        <v/>
      </c>
      <c r="E1096" s="9" t="str">
        <f>IF(B1096&lt;CutOffDate,"",IF('Agility Record Sheet'!F1137="Agility",'Agility Record Sheet'!K1137,""))</f>
        <v/>
      </c>
      <c r="F1096" s="9" t="str">
        <f>IF(B1096&lt;CutOffDate,"",IF('Agility Record Sheet'!F1137="Jumping",'Agility Record Sheet'!K1137,""))</f>
        <v/>
      </c>
    </row>
    <row r="1097" spans="2:6" ht="14.25" customHeight="1" x14ac:dyDescent="0.35">
      <c r="B1097" s="8" t="str">
        <f>IF('Agility Record Sheet'!B1138="","",'Agility Record Sheet'!B1138)</f>
        <v/>
      </c>
      <c r="C1097" s="9" t="str">
        <f>IF('Agility Record Sheet'!F1138="Agility",'Agility Record Sheet'!K1138,"")</f>
        <v/>
      </c>
      <c r="D1097" s="9" t="str">
        <f>IF('Agility Record Sheet'!F1138="Jumping",'Agility Record Sheet'!K1138,"")</f>
        <v/>
      </c>
      <c r="E1097" s="9" t="str">
        <f>IF(B1097&lt;CutOffDate,"",IF('Agility Record Sheet'!F1138="Agility",'Agility Record Sheet'!K1138,""))</f>
        <v/>
      </c>
      <c r="F1097" s="9" t="str">
        <f>IF(B1097&lt;CutOffDate,"",IF('Agility Record Sheet'!F1138="Jumping",'Agility Record Sheet'!K1138,""))</f>
        <v/>
      </c>
    </row>
    <row r="1098" spans="2:6" ht="14.25" customHeight="1" x14ac:dyDescent="0.35">
      <c r="B1098" s="8" t="str">
        <f>IF('Agility Record Sheet'!B1139="","",'Agility Record Sheet'!B1139)</f>
        <v/>
      </c>
      <c r="C1098" s="9" t="str">
        <f>IF('Agility Record Sheet'!F1139="Agility",'Agility Record Sheet'!K1139,"")</f>
        <v/>
      </c>
      <c r="D1098" s="9" t="str">
        <f>IF('Agility Record Sheet'!F1139="Jumping",'Agility Record Sheet'!K1139,"")</f>
        <v/>
      </c>
      <c r="E1098" s="9" t="str">
        <f>IF(B1098&lt;CutOffDate,"",IF('Agility Record Sheet'!F1139="Agility",'Agility Record Sheet'!K1139,""))</f>
        <v/>
      </c>
      <c r="F1098" s="9" t="str">
        <f>IF(B1098&lt;CutOffDate,"",IF('Agility Record Sheet'!F1139="Jumping",'Agility Record Sheet'!K1139,""))</f>
        <v/>
      </c>
    </row>
    <row r="1099" spans="2:6" ht="14.25" customHeight="1" x14ac:dyDescent="0.35">
      <c r="B1099" s="8" t="str">
        <f>IF('Agility Record Sheet'!B1140="","",'Agility Record Sheet'!B1140)</f>
        <v/>
      </c>
      <c r="C1099" s="9" t="str">
        <f>IF('Agility Record Sheet'!F1140="Agility",'Agility Record Sheet'!K1140,"")</f>
        <v/>
      </c>
      <c r="D1099" s="9" t="str">
        <f>IF('Agility Record Sheet'!F1140="Jumping",'Agility Record Sheet'!K1140,"")</f>
        <v/>
      </c>
      <c r="E1099" s="9" t="str">
        <f>IF(B1099&lt;CutOffDate,"",IF('Agility Record Sheet'!F1140="Agility",'Agility Record Sheet'!K1140,""))</f>
        <v/>
      </c>
      <c r="F1099" s="9" t="str">
        <f>IF(B1099&lt;CutOffDate,"",IF('Agility Record Sheet'!F1140="Jumping",'Agility Record Sheet'!K1140,""))</f>
        <v/>
      </c>
    </row>
    <row r="1100" spans="2:6" ht="14.25" customHeight="1" x14ac:dyDescent="0.35">
      <c r="B1100" s="8" t="str">
        <f>IF('Agility Record Sheet'!B1141="","",'Agility Record Sheet'!B1141)</f>
        <v/>
      </c>
      <c r="C1100" s="9" t="str">
        <f>IF('Agility Record Sheet'!F1141="Agility",'Agility Record Sheet'!K1141,"")</f>
        <v/>
      </c>
      <c r="D1100" s="9" t="str">
        <f>IF('Agility Record Sheet'!F1141="Jumping",'Agility Record Sheet'!K1141,"")</f>
        <v/>
      </c>
      <c r="E1100" s="9" t="str">
        <f>IF(B1100&lt;CutOffDate,"",IF('Agility Record Sheet'!F1141="Agility",'Agility Record Sheet'!K1141,""))</f>
        <v/>
      </c>
      <c r="F1100" s="9" t="str">
        <f>IF(B1100&lt;CutOffDate,"",IF('Agility Record Sheet'!F1141="Jumping",'Agility Record Sheet'!K1141,""))</f>
        <v/>
      </c>
    </row>
    <row r="1101" spans="2:6" ht="14.25" customHeight="1" x14ac:dyDescent="0.35">
      <c r="B1101" s="8" t="str">
        <f>IF('Agility Record Sheet'!B1142="","",'Agility Record Sheet'!B1142)</f>
        <v/>
      </c>
      <c r="C1101" s="9" t="str">
        <f>IF('Agility Record Sheet'!F1142="Agility",'Agility Record Sheet'!K1142,"")</f>
        <v/>
      </c>
      <c r="D1101" s="9" t="str">
        <f>IF('Agility Record Sheet'!F1142="Jumping",'Agility Record Sheet'!K1142,"")</f>
        <v/>
      </c>
      <c r="E1101" s="9" t="str">
        <f>IF(B1101&lt;CutOffDate,"",IF('Agility Record Sheet'!F1142="Agility",'Agility Record Sheet'!K1142,""))</f>
        <v/>
      </c>
      <c r="F1101" s="9" t="str">
        <f>IF(B1101&lt;CutOffDate,"",IF('Agility Record Sheet'!F1142="Jumping",'Agility Record Sheet'!K1142,""))</f>
        <v/>
      </c>
    </row>
    <row r="1102" spans="2:6" ht="14.25" customHeight="1" x14ac:dyDescent="0.35">
      <c r="B1102" s="8" t="str">
        <f>IF('Agility Record Sheet'!B1143="","",'Agility Record Sheet'!B1143)</f>
        <v/>
      </c>
      <c r="C1102" s="9" t="str">
        <f>IF('Agility Record Sheet'!F1143="Agility",'Agility Record Sheet'!K1143,"")</f>
        <v/>
      </c>
      <c r="D1102" s="9" t="str">
        <f>IF('Agility Record Sheet'!F1143="Jumping",'Agility Record Sheet'!K1143,"")</f>
        <v/>
      </c>
      <c r="E1102" s="9" t="str">
        <f>IF(B1102&lt;CutOffDate,"",IF('Agility Record Sheet'!F1143="Agility",'Agility Record Sheet'!K1143,""))</f>
        <v/>
      </c>
      <c r="F1102" s="9" t="str">
        <f>IF(B1102&lt;CutOffDate,"",IF('Agility Record Sheet'!F1143="Jumping",'Agility Record Sheet'!K1143,""))</f>
        <v/>
      </c>
    </row>
    <row r="1103" spans="2:6" ht="14.25" customHeight="1" x14ac:dyDescent="0.35">
      <c r="B1103" s="8" t="str">
        <f>IF('Agility Record Sheet'!B1144="","",'Agility Record Sheet'!B1144)</f>
        <v/>
      </c>
      <c r="C1103" s="9" t="str">
        <f>IF('Agility Record Sheet'!F1144="Agility",'Agility Record Sheet'!K1144,"")</f>
        <v/>
      </c>
      <c r="D1103" s="9" t="str">
        <f>IF('Agility Record Sheet'!F1144="Jumping",'Agility Record Sheet'!K1144,"")</f>
        <v/>
      </c>
      <c r="E1103" s="9" t="str">
        <f>IF(B1103&lt;CutOffDate,"",IF('Agility Record Sheet'!F1144="Agility",'Agility Record Sheet'!K1144,""))</f>
        <v/>
      </c>
      <c r="F1103" s="9" t="str">
        <f>IF(B1103&lt;CutOffDate,"",IF('Agility Record Sheet'!F1144="Jumping",'Agility Record Sheet'!K1144,""))</f>
        <v/>
      </c>
    </row>
    <row r="1104" spans="2:6" ht="14.25" customHeight="1" x14ac:dyDescent="0.35">
      <c r="B1104" s="8" t="str">
        <f>IF('Agility Record Sheet'!B1145="","",'Agility Record Sheet'!B1145)</f>
        <v/>
      </c>
      <c r="C1104" s="9" t="str">
        <f>IF('Agility Record Sheet'!F1145="Agility",'Agility Record Sheet'!K1145,"")</f>
        <v/>
      </c>
      <c r="D1104" s="9" t="str">
        <f>IF('Agility Record Sheet'!F1145="Jumping",'Agility Record Sheet'!K1145,"")</f>
        <v/>
      </c>
      <c r="E1104" s="9" t="str">
        <f>IF(B1104&lt;CutOffDate,"",IF('Agility Record Sheet'!F1145="Agility",'Agility Record Sheet'!K1145,""))</f>
        <v/>
      </c>
      <c r="F1104" s="9" t="str">
        <f>IF(B1104&lt;CutOffDate,"",IF('Agility Record Sheet'!F1145="Jumping",'Agility Record Sheet'!K1145,""))</f>
        <v/>
      </c>
    </row>
    <row r="1105" spans="2:6" ht="14.25" customHeight="1" x14ac:dyDescent="0.35">
      <c r="B1105" s="8" t="str">
        <f>IF('Agility Record Sheet'!B1146="","",'Agility Record Sheet'!B1146)</f>
        <v/>
      </c>
      <c r="C1105" s="9" t="str">
        <f>IF('Agility Record Sheet'!F1146="Agility",'Agility Record Sheet'!K1146,"")</f>
        <v/>
      </c>
      <c r="D1105" s="9" t="str">
        <f>IF('Agility Record Sheet'!F1146="Jumping",'Agility Record Sheet'!K1146,"")</f>
        <v/>
      </c>
      <c r="E1105" s="9" t="str">
        <f>IF(B1105&lt;CutOffDate,"",IF('Agility Record Sheet'!F1146="Agility",'Agility Record Sheet'!K1146,""))</f>
        <v/>
      </c>
      <c r="F1105" s="9" t="str">
        <f>IF(B1105&lt;CutOffDate,"",IF('Agility Record Sheet'!F1146="Jumping",'Agility Record Sheet'!K1146,""))</f>
        <v/>
      </c>
    </row>
    <row r="1106" spans="2:6" ht="14.25" customHeight="1" x14ac:dyDescent="0.35">
      <c r="B1106" s="8" t="str">
        <f>IF('Agility Record Sheet'!B1147="","",'Agility Record Sheet'!B1147)</f>
        <v/>
      </c>
      <c r="C1106" s="9" t="str">
        <f>IF('Agility Record Sheet'!F1147="Agility",'Agility Record Sheet'!K1147,"")</f>
        <v/>
      </c>
      <c r="D1106" s="9" t="str">
        <f>IF('Agility Record Sheet'!F1147="Jumping",'Agility Record Sheet'!K1147,"")</f>
        <v/>
      </c>
      <c r="E1106" s="9" t="str">
        <f>IF(B1106&lt;CutOffDate,"",IF('Agility Record Sheet'!F1147="Agility",'Agility Record Sheet'!K1147,""))</f>
        <v/>
      </c>
      <c r="F1106" s="9" t="str">
        <f>IF(B1106&lt;CutOffDate,"",IF('Agility Record Sheet'!F1147="Jumping",'Agility Record Sheet'!K1147,""))</f>
        <v/>
      </c>
    </row>
    <row r="1107" spans="2:6" ht="14.25" customHeight="1" x14ac:dyDescent="0.35">
      <c r="B1107" s="8" t="str">
        <f>IF('Agility Record Sheet'!B1148="","",'Agility Record Sheet'!B1148)</f>
        <v/>
      </c>
      <c r="C1107" s="9" t="str">
        <f>IF('Agility Record Sheet'!F1148="Agility",'Agility Record Sheet'!K1148,"")</f>
        <v/>
      </c>
      <c r="D1107" s="9" t="str">
        <f>IF('Agility Record Sheet'!F1148="Jumping",'Agility Record Sheet'!K1148,"")</f>
        <v/>
      </c>
      <c r="E1107" s="9" t="str">
        <f>IF(B1107&lt;CutOffDate,"",IF('Agility Record Sheet'!F1148="Agility",'Agility Record Sheet'!K1148,""))</f>
        <v/>
      </c>
      <c r="F1107" s="9" t="str">
        <f>IF(B1107&lt;CutOffDate,"",IF('Agility Record Sheet'!F1148="Jumping",'Agility Record Sheet'!K1148,""))</f>
        <v/>
      </c>
    </row>
    <row r="1108" spans="2:6" ht="14.25" customHeight="1" x14ac:dyDescent="0.35">
      <c r="B1108" s="8" t="str">
        <f>IF('Agility Record Sheet'!B1149="","",'Agility Record Sheet'!B1149)</f>
        <v/>
      </c>
      <c r="C1108" s="9" t="str">
        <f>IF('Agility Record Sheet'!F1149="Agility",'Agility Record Sheet'!K1149,"")</f>
        <v/>
      </c>
      <c r="D1108" s="9" t="str">
        <f>IF('Agility Record Sheet'!F1149="Jumping",'Agility Record Sheet'!K1149,"")</f>
        <v/>
      </c>
      <c r="E1108" s="9" t="str">
        <f>IF(B1108&lt;CutOffDate,"",IF('Agility Record Sheet'!F1149="Agility",'Agility Record Sheet'!K1149,""))</f>
        <v/>
      </c>
      <c r="F1108" s="9" t="str">
        <f>IF(B1108&lt;CutOffDate,"",IF('Agility Record Sheet'!F1149="Jumping",'Agility Record Sheet'!K1149,""))</f>
        <v/>
      </c>
    </row>
    <row r="1109" spans="2:6" ht="14.25" customHeight="1" x14ac:dyDescent="0.35">
      <c r="B1109" s="8" t="str">
        <f>IF('Agility Record Sheet'!B1150="","",'Agility Record Sheet'!B1150)</f>
        <v/>
      </c>
      <c r="C1109" s="9" t="str">
        <f>IF('Agility Record Sheet'!F1150="Agility",'Agility Record Sheet'!K1150,"")</f>
        <v/>
      </c>
      <c r="D1109" s="9" t="str">
        <f>IF('Agility Record Sheet'!F1150="Jumping",'Agility Record Sheet'!K1150,"")</f>
        <v/>
      </c>
      <c r="E1109" s="9" t="str">
        <f>IF(B1109&lt;CutOffDate,"",IF('Agility Record Sheet'!F1150="Agility",'Agility Record Sheet'!K1150,""))</f>
        <v/>
      </c>
      <c r="F1109" s="9" t="str">
        <f>IF(B1109&lt;CutOffDate,"",IF('Agility Record Sheet'!F1150="Jumping",'Agility Record Sheet'!K1150,""))</f>
        <v/>
      </c>
    </row>
    <row r="1110" spans="2:6" ht="14.25" customHeight="1" x14ac:dyDescent="0.35">
      <c r="B1110" s="8" t="str">
        <f>IF('Agility Record Sheet'!B1151="","",'Agility Record Sheet'!B1151)</f>
        <v/>
      </c>
      <c r="C1110" s="9" t="str">
        <f>IF('Agility Record Sheet'!F1151="Agility",'Agility Record Sheet'!K1151,"")</f>
        <v/>
      </c>
      <c r="D1110" s="9" t="str">
        <f>IF('Agility Record Sheet'!F1151="Jumping",'Agility Record Sheet'!K1151,"")</f>
        <v/>
      </c>
      <c r="E1110" s="9" t="str">
        <f>IF(B1110&lt;CutOffDate,"",IF('Agility Record Sheet'!F1151="Agility",'Agility Record Sheet'!K1151,""))</f>
        <v/>
      </c>
      <c r="F1110" s="9" t="str">
        <f>IF(B1110&lt;CutOffDate,"",IF('Agility Record Sheet'!F1151="Jumping",'Agility Record Sheet'!K1151,""))</f>
        <v/>
      </c>
    </row>
    <row r="1111" spans="2:6" ht="14.25" customHeight="1" x14ac:dyDescent="0.35">
      <c r="B1111" s="8" t="str">
        <f>IF('Agility Record Sheet'!B1152="","",'Agility Record Sheet'!B1152)</f>
        <v/>
      </c>
      <c r="C1111" s="9" t="str">
        <f>IF('Agility Record Sheet'!F1152="Agility",'Agility Record Sheet'!K1152,"")</f>
        <v/>
      </c>
      <c r="D1111" s="9" t="str">
        <f>IF('Agility Record Sheet'!F1152="Jumping",'Agility Record Sheet'!K1152,"")</f>
        <v/>
      </c>
      <c r="E1111" s="9" t="str">
        <f>IF(B1111&lt;CutOffDate,"",IF('Agility Record Sheet'!F1152="Agility",'Agility Record Sheet'!K1152,""))</f>
        <v/>
      </c>
      <c r="F1111" s="9" t="str">
        <f>IF(B1111&lt;CutOffDate,"",IF('Agility Record Sheet'!F1152="Jumping",'Agility Record Sheet'!K1152,""))</f>
        <v/>
      </c>
    </row>
    <row r="1112" spans="2:6" ht="14.25" customHeight="1" x14ac:dyDescent="0.35">
      <c r="B1112" s="8" t="str">
        <f>IF('Agility Record Sheet'!B1153="","",'Agility Record Sheet'!B1153)</f>
        <v/>
      </c>
      <c r="C1112" s="9" t="str">
        <f>IF('Agility Record Sheet'!F1153="Agility",'Agility Record Sheet'!K1153,"")</f>
        <v/>
      </c>
      <c r="D1112" s="9" t="str">
        <f>IF('Agility Record Sheet'!F1153="Jumping",'Agility Record Sheet'!K1153,"")</f>
        <v/>
      </c>
      <c r="E1112" s="9" t="str">
        <f>IF(B1112&lt;CutOffDate,"",IF('Agility Record Sheet'!F1153="Agility",'Agility Record Sheet'!K1153,""))</f>
        <v/>
      </c>
      <c r="F1112" s="9" t="str">
        <f>IF(B1112&lt;CutOffDate,"",IF('Agility Record Sheet'!F1153="Jumping",'Agility Record Sheet'!K1153,""))</f>
        <v/>
      </c>
    </row>
    <row r="1113" spans="2:6" ht="14.25" customHeight="1" x14ac:dyDescent="0.35">
      <c r="B1113" s="8" t="str">
        <f>IF('Agility Record Sheet'!B1154="","",'Agility Record Sheet'!B1154)</f>
        <v/>
      </c>
      <c r="C1113" s="9" t="str">
        <f>IF('Agility Record Sheet'!F1154="Agility",'Agility Record Sheet'!K1154,"")</f>
        <v/>
      </c>
      <c r="D1113" s="9" t="str">
        <f>IF('Agility Record Sheet'!F1154="Jumping",'Agility Record Sheet'!K1154,"")</f>
        <v/>
      </c>
      <c r="E1113" s="9" t="str">
        <f>IF(B1113&lt;CutOffDate,"",IF('Agility Record Sheet'!F1154="Agility",'Agility Record Sheet'!K1154,""))</f>
        <v/>
      </c>
      <c r="F1113" s="9" t="str">
        <f>IF(B1113&lt;CutOffDate,"",IF('Agility Record Sheet'!F1154="Jumping",'Agility Record Sheet'!K1154,""))</f>
        <v/>
      </c>
    </row>
    <row r="1114" spans="2:6" ht="14.25" customHeight="1" x14ac:dyDescent="0.35">
      <c r="B1114" s="8" t="str">
        <f>IF('Agility Record Sheet'!B1155="","",'Agility Record Sheet'!B1155)</f>
        <v/>
      </c>
      <c r="C1114" s="9" t="str">
        <f>IF('Agility Record Sheet'!F1155="Agility",'Agility Record Sheet'!K1155,"")</f>
        <v/>
      </c>
      <c r="D1114" s="9" t="str">
        <f>IF('Agility Record Sheet'!F1155="Jumping",'Agility Record Sheet'!K1155,"")</f>
        <v/>
      </c>
      <c r="E1114" s="9" t="str">
        <f>IF(B1114&lt;CutOffDate,"",IF('Agility Record Sheet'!F1155="Agility",'Agility Record Sheet'!K1155,""))</f>
        <v/>
      </c>
      <c r="F1114" s="9" t="str">
        <f>IF(B1114&lt;CutOffDate,"",IF('Agility Record Sheet'!F1155="Jumping",'Agility Record Sheet'!K1155,""))</f>
        <v/>
      </c>
    </row>
    <row r="1115" spans="2:6" ht="14.25" customHeight="1" x14ac:dyDescent="0.35">
      <c r="B1115" s="8" t="str">
        <f>IF('Agility Record Sheet'!B1156="","",'Agility Record Sheet'!B1156)</f>
        <v/>
      </c>
      <c r="C1115" s="9" t="str">
        <f>IF('Agility Record Sheet'!F1156="Agility",'Agility Record Sheet'!K1156,"")</f>
        <v/>
      </c>
      <c r="D1115" s="9" t="str">
        <f>IF('Agility Record Sheet'!F1156="Jumping",'Agility Record Sheet'!K1156,"")</f>
        <v/>
      </c>
      <c r="E1115" s="9" t="str">
        <f>IF(B1115&lt;CutOffDate,"",IF('Agility Record Sheet'!F1156="Agility",'Agility Record Sheet'!K1156,""))</f>
        <v/>
      </c>
      <c r="F1115" s="9" t="str">
        <f>IF(B1115&lt;CutOffDate,"",IF('Agility Record Sheet'!F1156="Jumping",'Agility Record Sheet'!K1156,""))</f>
        <v/>
      </c>
    </row>
    <row r="1116" spans="2:6" ht="14.25" customHeight="1" x14ac:dyDescent="0.35">
      <c r="B1116" s="8" t="str">
        <f>IF('Agility Record Sheet'!B1157="","",'Agility Record Sheet'!B1157)</f>
        <v/>
      </c>
      <c r="C1116" s="9" t="str">
        <f>IF('Agility Record Sheet'!F1157="Agility",'Agility Record Sheet'!K1157,"")</f>
        <v/>
      </c>
      <c r="D1116" s="9" t="str">
        <f>IF('Agility Record Sheet'!F1157="Jumping",'Agility Record Sheet'!K1157,"")</f>
        <v/>
      </c>
      <c r="E1116" s="9" t="str">
        <f>IF(B1116&lt;CutOffDate,"",IF('Agility Record Sheet'!F1157="Agility",'Agility Record Sheet'!K1157,""))</f>
        <v/>
      </c>
      <c r="F1116" s="9" t="str">
        <f>IF(B1116&lt;CutOffDate,"",IF('Agility Record Sheet'!F1157="Jumping",'Agility Record Sheet'!K1157,""))</f>
        <v/>
      </c>
    </row>
    <row r="1117" spans="2:6" ht="14.25" customHeight="1" x14ac:dyDescent="0.35">
      <c r="B1117" s="8" t="str">
        <f>IF('Agility Record Sheet'!B1158="","",'Agility Record Sheet'!B1158)</f>
        <v/>
      </c>
      <c r="C1117" s="9" t="str">
        <f>IF('Agility Record Sheet'!F1158="Agility",'Agility Record Sheet'!K1158,"")</f>
        <v/>
      </c>
      <c r="D1117" s="9" t="str">
        <f>IF('Agility Record Sheet'!F1158="Jumping",'Agility Record Sheet'!K1158,"")</f>
        <v/>
      </c>
      <c r="E1117" s="9" t="str">
        <f>IF(B1117&lt;CutOffDate,"",IF('Agility Record Sheet'!F1158="Agility",'Agility Record Sheet'!K1158,""))</f>
        <v/>
      </c>
      <c r="F1117" s="9" t="str">
        <f>IF(B1117&lt;CutOffDate,"",IF('Agility Record Sheet'!F1158="Jumping",'Agility Record Sheet'!K1158,""))</f>
        <v/>
      </c>
    </row>
    <row r="1118" spans="2:6" ht="14.25" customHeight="1" x14ac:dyDescent="0.35">
      <c r="B1118" s="8" t="str">
        <f>IF('Agility Record Sheet'!B1159="","",'Agility Record Sheet'!B1159)</f>
        <v/>
      </c>
      <c r="C1118" s="9" t="str">
        <f>IF('Agility Record Sheet'!F1159="Agility",'Agility Record Sheet'!K1159,"")</f>
        <v/>
      </c>
      <c r="D1118" s="9" t="str">
        <f>IF('Agility Record Sheet'!F1159="Jumping",'Agility Record Sheet'!K1159,"")</f>
        <v/>
      </c>
      <c r="E1118" s="9" t="str">
        <f>IF(B1118&lt;CutOffDate,"",IF('Agility Record Sheet'!F1159="Agility",'Agility Record Sheet'!K1159,""))</f>
        <v/>
      </c>
      <c r="F1118" s="9" t="str">
        <f>IF(B1118&lt;CutOffDate,"",IF('Agility Record Sheet'!F1159="Jumping",'Agility Record Sheet'!K1159,""))</f>
        <v/>
      </c>
    </row>
    <row r="1119" spans="2:6" ht="14.25" customHeight="1" x14ac:dyDescent="0.35">
      <c r="B1119" s="8" t="str">
        <f>IF('Agility Record Sheet'!B1160="","",'Agility Record Sheet'!B1160)</f>
        <v/>
      </c>
      <c r="C1119" s="9" t="str">
        <f>IF('Agility Record Sheet'!F1160="Agility",'Agility Record Sheet'!K1160,"")</f>
        <v/>
      </c>
      <c r="D1119" s="9" t="str">
        <f>IF('Agility Record Sheet'!F1160="Jumping",'Agility Record Sheet'!K1160,"")</f>
        <v/>
      </c>
      <c r="E1119" s="9" t="str">
        <f>IF(B1119&lt;CutOffDate,"",IF('Agility Record Sheet'!F1160="Agility",'Agility Record Sheet'!K1160,""))</f>
        <v/>
      </c>
      <c r="F1119" s="9" t="str">
        <f>IF(B1119&lt;CutOffDate,"",IF('Agility Record Sheet'!F1160="Jumping",'Agility Record Sheet'!K1160,""))</f>
        <v/>
      </c>
    </row>
    <row r="1120" spans="2:6" ht="14.25" customHeight="1" x14ac:dyDescent="0.35">
      <c r="B1120" s="8" t="str">
        <f>IF('Agility Record Sheet'!B1161="","",'Agility Record Sheet'!B1161)</f>
        <v/>
      </c>
      <c r="C1120" s="9" t="str">
        <f>IF('Agility Record Sheet'!F1161="Agility",'Agility Record Sheet'!K1161,"")</f>
        <v/>
      </c>
      <c r="D1120" s="9" t="str">
        <f>IF('Agility Record Sheet'!F1161="Jumping",'Agility Record Sheet'!K1161,"")</f>
        <v/>
      </c>
      <c r="E1120" s="9" t="str">
        <f>IF(B1120&lt;CutOffDate,"",IF('Agility Record Sheet'!F1161="Agility",'Agility Record Sheet'!K1161,""))</f>
        <v/>
      </c>
      <c r="F1120" s="9" t="str">
        <f>IF(B1120&lt;CutOffDate,"",IF('Agility Record Sheet'!F1161="Jumping",'Agility Record Sheet'!K1161,""))</f>
        <v/>
      </c>
    </row>
    <row r="1121" spans="2:6" ht="14.25" customHeight="1" x14ac:dyDescent="0.35">
      <c r="B1121" s="8" t="str">
        <f>IF('Agility Record Sheet'!B1162="","",'Agility Record Sheet'!B1162)</f>
        <v/>
      </c>
      <c r="C1121" s="9" t="str">
        <f>IF('Agility Record Sheet'!F1162="Agility",'Agility Record Sheet'!K1162,"")</f>
        <v/>
      </c>
      <c r="D1121" s="9" t="str">
        <f>IF('Agility Record Sheet'!F1162="Jumping",'Agility Record Sheet'!K1162,"")</f>
        <v/>
      </c>
      <c r="E1121" s="9" t="str">
        <f>IF(B1121&lt;CutOffDate,"",IF('Agility Record Sheet'!F1162="Agility",'Agility Record Sheet'!K1162,""))</f>
        <v/>
      </c>
      <c r="F1121" s="9" t="str">
        <f>IF(B1121&lt;CutOffDate,"",IF('Agility Record Sheet'!F1162="Jumping",'Agility Record Sheet'!K1162,""))</f>
        <v/>
      </c>
    </row>
    <row r="1122" spans="2:6" ht="14.25" customHeight="1" x14ac:dyDescent="0.35">
      <c r="B1122" s="8" t="str">
        <f>IF('Agility Record Sheet'!B1163="","",'Agility Record Sheet'!B1163)</f>
        <v/>
      </c>
      <c r="C1122" s="9" t="str">
        <f>IF('Agility Record Sheet'!F1163="Agility",'Agility Record Sheet'!K1163,"")</f>
        <v/>
      </c>
      <c r="D1122" s="9" t="str">
        <f>IF('Agility Record Sheet'!F1163="Jumping",'Agility Record Sheet'!K1163,"")</f>
        <v/>
      </c>
      <c r="E1122" s="9" t="str">
        <f>IF(B1122&lt;CutOffDate,"",IF('Agility Record Sheet'!F1163="Agility",'Agility Record Sheet'!K1163,""))</f>
        <v/>
      </c>
      <c r="F1122" s="9" t="str">
        <f>IF(B1122&lt;CutOffDate,"",IF('Agility Record Sheet'!F1163="Jumping",'Agility Record Sheet'!K1163,""))</f>
        <v/>
      </c>
    </row>
    <row r="1123" spans="2:6" ht="14.25" customHeight="1" x14ac:dyDescent="0.35">
      <c r="B1123" s="8" t="str">
        <f>IF('Agility Record Sheet'!B1164="","",'Agility Record Sheet'!B1164)</f>
        <v/>
      </c>
      <c r="C1123" s="9" t="str">
        <f>IF('Agility Record Sheet'!F1164="Agility",'Agility Record Sheet'!K1164,"")</f>
        <v/>
      </c>
      <c r="D1123" s="9" t="str">
        <f>IF('Agility Record Sheet'!F1164="Jumping",'Agility Record Sheet'!K1164,"")</f>
        <v/>
      </c>
      <c r="E1123" s="9" t="str">
        <f>IF(B1123&lt;CutOffDate,"",IF('Agility Record Sheet'!F1164="Agility",'Agility Record Sheet'!K1164,""))</f>
        <v/>
      </c>
      <c r="F1123" s="9" t="str">
        <f>IF(B1123&lt;CutOffDate,"",IF('Agility Record Sheet'!F1164="Jumping",'Agility Record Sheet'!K1164,""))</f>
        <v/>
      </c>
    </row>
    <row r="1124" spans="2:6" ht="14.25" customHeight="1" x14ac:dyDescent="0.35">
      <c r="B1124" s="8" t="str">
        <f>IF('Agility Record Sheet'!B1165="","",'Agility Record Sheet'!B1165)</f>
        <v/>
      </c>
      <c r="C1124" s="9" t="str">
        <f>IF('Agility Record Sheet'!F1165="Agility",'Agility Record Sheet'!K1165,"")</f>
        <v/>
      </c>
      <c r="D1124" s="9" t="str">
        <f>IF('Agility Record Sheet'!F1165="Jumping",'Agility Record Sheet'!K1165,"")</f>
        <v/>
      </c>
      <c r="E1124" s="9" t="str">
        <f>IF(B1124&lt;CutOffDate,"",IF('Agility Record Sheet'!F1165="Agility",'Agility Record Sheet'!K1165,""))</f>
        <v/>
      </c>
      <c r="F1124" s="9" t="str">
        <f>IF(B1124&lt;CutOffDate,"",IF('Agility Record Sheet'!F1165="Jumping",'Agility Record Sheet'!K1165,""))</f>
        <v/>
      </c>
    </row>
    <row r="1125" spans="2:6" ht="14.25" customHeight="1" x14ac:dyDescent="0.35">
      <c r="B1125" s="8" t="str">
        <f>IF('Agility Record Sheet'!B1166="","",'Agility Record Sheet'!B1166)</f>
        <v/>
      </c>
      <c r="C1125" s="9" t="str">
        <f>IF('Agility Record Sheet'!F1166="Agility",'Agility Record Sheet'!K1166,"")</f>
        <v/>
      </c>
      <c r="D1125" s="9" t="str">
        <f>IF('Agility Record Sheet'!F1166="Jumping",'Agility Record Sheet'!K1166,"")</f>
        <v/>
      </c>
      <c r="E1125" s="9" t="str">
        <f>IF(B1125&lt;CutOffDate,"",IF('Agility Record Sheet'!F1166="Agility",'Agility Record Sheet'!K1166,""))</f>
        <v/>
      </c>
      <c r="F1125" s="9" t="str">
        <f>IF(B1125&lt;CutOffDate,"",IF('Agility Record Sheet'!F1166="Jumping",'Agility Record Sheet'!K1166,""))</f>
        <v/>
      </c>
    </row>
    <row r="1126" spans="2:6" ht="14.25" customHeight="1" x14ac:dyDescent="0.35">
      <c r="B1126" s="8" t="str">
        <f>IF('Agility Record Sheet'!B1167="","",'Agility Record Sheet'!B1167)</f>
        <v/>
      </c>
      <c r="C1126" s="9" t="str">
        <f>IF('Agility Record Sheet'!F1167="Agility",'Agility Record Sheet'!K1167,"")</f>
        <v/>
      </c>
      <c r="D1126" s="9" t="str">
        <f>IF('Agility Record Sheet'!F1167="Jumping",'Agility Record Sheet'!K1167,"")</f>
        <v/>
      </c>
      <c r="E1126" s="9" t="str">
        <f>IF(B1126&lt;CutOffDate,"",IF('Agility Record Sheet'!F1167="Agility",'Agility Record Sheet'!K1167,""))</f>
        <v/>
      </c>
      <c r="F1126" s="9" t="str">
        <f>IF(B1126&lt;CutOffDate,"",IF('Agility Record Sheet'!F1167="Jumping",'Agility Record Sheet'!K1167,""))</f>
        <v/>
      </c>
    </row>
    <row r="1127" spans="2:6" ht="14.25" customHeight="1" x14ac:dyDescent="0.35">
      <c r="B1127" s="8" t="str">
        <f>IF('Agility Record Sheet'!B1168="","",'Agility Record Sheet'!B1168)</f>
        <v/>
      </c>
      <c r="C1127" s="9" t="str">
        <f>IF('Agility Record Sheet'!F1168="Agility",'Agility Record Sheet'!K1168,"")</f>
        <v/>
      </c>
      <c r="D1127" s="9" t="str">
        <f>IF('Agility Record Sheet'!F1168="Jumping",'Agility Record Sheet'!K1168,"")</f>
        <v/>
      </c>
      <c r="E1127" s="9" t="str">
        <f>IF(B1127&lt;CutOffDate,"",IF('Agility Record Sheet'!F1168="Agility",'Agility Record Sheet'!K1168,""))</f>
        <v/>
      </c>
      <c r="F1127" s="9" t="str">
        <f>IF(B1127&lt;CutOffDate,"",IF('Agility Record Sheet'!F1168="Jumping",'Agility Record Sheet'!K1168,""))</f>
        <v/>
      </c>
    </row>
    <row r="1128" spans="2:6" ht="14.25" customHeight="1" x14ac:dyDescent="0.35">
      <c r="B1128" s="8" t="str">
        <f>IF('Agility Record Sheet'!B1169="","",'Agility Record Sheet'!B1169)</f>
        <v/>
      </c>
      <c r="C1128" s="9" t="str">
        <f>IF('Agility Record Sheet'!F1169="Agility",'Agility Record Sheet'!K1169,"")</f>
        <v/>
      </c>
      <c r="D1128" s="9" t="str">
        <f>IF('Agility Record Sheet'!F1169="Jumping",'Agility Record Sheet'!K1169,"")</f>
        <v/>
      </c>
      <c r="E1128" s="9" t="str">
        <f>IF(B1128&lt;CutOffDate,"",IF('Agility Record Sheet'!F1169="Agility",'Agility Record Sheet'!K1169,""))</f>
        <v/>
      </c>
      <c r="F1128" s="9" t="str">
        <f>IF(B1128&lt;CutOffDate,"",IF('Agility Record Sheet'!F1169="Jumping",'Agility Record Sheet'!K1169,""))</f>
        <v/>
      </c>
    </row>
    <row r="1129" spans="2:6" ht="14.25" customHeight="1" x14ac:dyDescent="0.35">
      <c r="B1129" s="8" t="str">
        <f>IF('Agility Record Sheet'!B1170="","",'Agility Record Sheet'!B1170)</f>
        <v/>
      </c>
      <c r="C1129" s="9" t="str">
        <f>IF('Agility Record Sheet'!F1170="Agility",'Agility Record Sheet'!K1170,"")</f>
        <v/>
      </c>
      <c r="D1129" s="9" t="str">
        <f>IF('Agility Record Sheet'!F1170="Jumping",'Agility Record Sheet'!K1170,"")</f>
        <v/>
      </c>
      <c r="E1129" s="9" t="str">
        <f>IF(B1129&lt;CutOffDate,"",IF('Agility Record Sheet'!F1170="Agility",'Agility Record Sheet'!K1170,""))</f>
        <v/>
      </c>
      <c r="F1129" s="9" t="str">
        <f>IF(B1129&lt;CutOffDate,"",IF('Agility Record Sheet'!F1170="Jumping",'Agility Record Sheet'!K1170,""))</f>
        <v/>
      </c>
    </row>
    <row r="1130" spans="2:6" ht="14.25" customHeight="1" x14ac:dyDescent="0.35">
      <c r="B1130" s="8" t="str">
        <f>IF('Agility Record Sheet'!B1171="","",'Agility Record Sheet'!B1171)</f>
        <v/>
      </c>
      <c r="C1130" s="9" t="str">
        <f>IF('Agility Record Sheet'!F1171="Agility",'Agility Record Sheet'!K1171,"")</f>
        <v/>
      </c>
      <c r="D1130" s="9" t="str">
        <f>IF('Agility Record Sheet'!F1171="Jumping",'Agility Record Sheet'!K1171,"")</f>
        <v/>
      </c>
      <c r="E1130" s="9" t="str">
        <f>IF(B1130&lt;CutOffDate,"",IF('Agility Record Sheet'!F1171="Agility",'Agility Record Sheet'!K1171,""))</f>
        <v/>
      </c>
      <c r="F1130" s="9" t="str">
        <f>IF(B1130&lt;CutOffDate,"",IF('Agility Record Sheet'!F1171="Jumping",'Agility Record Sheet'!K1171,""))</f>
        <v/>
      </c>
    </row>
    <row r="1131" spans="2:6" ht="14.25" customHeight="1" x14ac:dyDescent="0.35">
      <c r="B1131" s="8" t="str">
        <f>IF('Agility Record Sheet'!B1172="","",'Agility Record Sheet'!B1172)</f>
        <v/>
      </c>
      <c r="C1131" s="9" t="str">
        <f>IF('Agility Record Sheet'!F1172="Agility",'Agility Record Sheet'!K1172,"")</f>
        <v/>
      </c>
      <c r="D1131" s="9" t="str">
        <f>IF('Agility Record Sheet'!F1172="Jumping",'Agility Record Sheet'!K1172,"")</f>
        <v/>
      </c>
      <c r="E1131" s="9" t="str">
        <f>IF(B1131&lt;CutOffDate,"",IF('Agility Record Sheet'!F1172="Agility",'Agility Record Sheet'!K1172,""))</f>
        <v/>
      </c>
      <c r="F1131" s="9" t="str">
        <f>IF(B1131&lt;CutOffDate,"",IF('Agility Record Sheet'!F1172="Jumping",'Agility Record Sheet'!K1172,""))</f>
        <v/>
      </c>
    </row>
    <row r="1132" spans="2:6" ht="14.25" customHeight="1" x14ac:dyDescent="0.35">
      <c r="B1132" s="8" t="str">
        <f>IF('Agility Record Sheet'!B1173="","",'Agility Record Sheet'!B1173)</f>
        <v/>
      </c>
      <c r="C1132" s="9" t="str">
        <f>IF('Agility Record Sheet'!F1173="Agility",'Agility Record Sheet'!K1173,"")</f>
        <v/>
      </c>
      <c r="D1132" s="9" t="str">
        <f>IF('Agility Record Sheet'!F1173="Jumping",'Agility Record Sheet'!K1173,"")</f>
        <v/>
      </c>
      <c r="E1132" s="9" t="str">
        <f>IF(B1132&lt;CutOffDate,"",IF('Agility Record Sheet'!F1173="Agility",'Agility Record Sheet'!K1173,""))</f>
        <v/>
      </c>
      <c r="F1132" s="9" t="str">
        <f>IF(B1132&lt;CutOffDate,"",IF('Agility Record Sheet'!F1173="Jumping",'Agility Record Sheet'!K1173,""))</f>
        <v/>
      </c>
    </row>
    <row r="1133" spans="2:6" ht="14.25" customHeight="1" x14ac:dyDescent="0.35">
      <c r="B1133" s="8" t="str">
        <f>IF('Agility Record Sheet'!B1174="","",'Agility Record Sheet'!B1174)</f>
        <v/>
      </c>
      <c r="C1133" s="9" t="str">
        <f>IF('Agility Record Sheet'!F1174="Agility",'Agility Record Sheet'!K1174,"")</f>
        <v/>
      </c>
      <c r="D1133" s="9" t="str">
        <f>IF('Agility Record Sheet'!F1174="Jumping",'Agility Record Sheet'!K1174,"")</f>
        <v/>
      </c>
      <c r="E1133" s="9" t="str">
        <f>IF(B1133&lt;CutOffDate,"",IF('Agility Record Sheet'!F1174="Agility",'Agility Record Sheet'!K1174,""))</f>
        <v/>
      </c>
      <c r="F1133" s="9" t="str">
        <f>IF(B1133&lt;CutOffDate,"",IF('Agility Record Sheet'!F1174="Jumping",'Agility Record Sheet'!K1174,""))</f>
        <v/>
      </c>
    </row>
    <row r="1134" spans="2:6" ht="14.25" customHeight="1" x14ac:dyDescent="0.35">
      <c r="B1134" s="8" t="str">
        <f>IF('Agility Record Sheet'!B1175="","",'Agility Record Sheet'!B1175)</f>
        <v/>
      </c>
      <c r="C1134" s="9" t="str">
        <f>IF('Agility Record Sheet'!F1175="Agility",'Agility Record Sheet'!K1175,"")</f>
        <v/>
      </c>
      <c r="D1134" s="9" t="str">
        <f>IF('Agility Record Sheet'!F1175="Jumping",'Agility Record Sheet'!K1175,"")</f>
        <v/>
      </c>
      <c r="E1134" s="9" t="str">
        <f>IF(B1134&lt;CutOffDate,"",IF('Agility Record Sheet'!F1175="Agility",'Agility Record Sheet'!K1175,""))</f>
        <v/>
      </c>
      <c r="F1134" s="9" t="str">
        <f>IF(B1134&lt;CutOffDate,"",IF('Agility Record Sheet'!F1175="Jumping",'Agility Record Sheet'!K1175,""))</f>
        <v/>
      </c>
    </row>
    <row r="1135" spans="2:6" ht="14.25" customHeight="1" x14ac:dyDescent="0.35">
      <c r="B1135" s="8" t="str">
        <f>IF('Agility Record Sheet'!B1176="","",'Agility Record Sheet'!B1176)</f>
        <v/>
      </c>
      <c r="C1135" s="9" t="str">
        <f>IF('Agility Record Sheet'!F1176="Agility",'Agility Record Sheet'!K1176,"")</f>
        <v/>
      </c>
      <c r="D1135" s="9" t="str">
        <f>IF('Agility Record Sheet'!F1176="Jumping",'Agility Record Sheet'!K1176,"")</f>
        <v/>
      </c>
      <c r="E1135" s="9" t="str">
        <f>IF(B1135&lt;CutOffDate,"",IF('Agility Record Sheet'!F1176="Agility",'Agility Record Sheet'!K1176,""))</f>
        <v/>
      </c>
      <c r="F1135" s="9" t="str">
        <f>IF(B1135&lt;CutOffDate,"",IF('Agility Record Sheet'!F1176="Jumping",'Agility Record Sheet'!K1176,""))</f>
        <v/>
      </c>
    </row>
    <row r="1136" spans="2:6" ht="14.25" customHeight="1" x14ac:dyDescent="0.35">
      <c r="B1136" s="8" t="str">
        <f>IF('Agility Record Sheet'!B1177="","",'Agility Record Sheet'!B1177)</f>
        <v/>
      </c>
      <c r="C1136" s="9" t="str">
        <f>IF('Agility Record Sheet'!F1177="Agility",'Agility Record Sheet'!K1177,"")</f>
        <v/>
      </c>
      <c r="D1136" s="9" t="str">
        <f>IF('Agility Record Sheet'!F1177="Jumping",'Agility Record Sheet'!K1177,"")</f>
        <v/>
      </c>
      <c r="E1136" s="9" t="str">
        <f>IF(B1136&lt;CutOffDate,"",IF('Agility Record Sheet'!F1177="Agility",'Agility Record Sheet'!K1177,""))</f>
        <v/>
      </c>
      <c r="F1136" s="9" t="str">
        <f>IF(B1136&lt;CutOffDate,"",IF('Agility Record Sheet'!F1177="Jumping",'Agility Record Sheet'!K1177,""))</f>
        <v/>
      </c>
    </row>
    <row r="1137" spans="2:6" ht="14.25" customHeight="1" x14ac:dyDescent="0.35">
      <c r="B1137" s="8" t="str">
        <f>IF('Agility Record Sheet'!B1178="","",'Agility Record Sheet'!B1178)</f>
        <v/>
      </c>
      <c r="C1137" s="9" t="str">
        <f>IF('Agility Record Sheet'!F1178="Agility",'Agility Record Sheet'!K1178,"")</f>
        <v/>
      </c>
      <c r="D1137" s="9" t="str">
        <f>IF('Agility Record Sheet'!F1178="Jumping",'Agility Record Sheet'!K1178,"")</f>
        <v/>
      </c>
      <c r="E1137" s="9" t="str">
        <f>IF(B1137&lt;CutOffDate,"",IF('Agility Record Sheet'!F1178="Agility",'Agility Record Sheet'!K1178,""))</f>
        <v/>
      </c>
      <c r="F1137" s="9" t="str">
        <f>IF(B1137&lt;CutOffDate,"",IF('Agility Record Sheet'!F1178="Jumping",'Agility Record Sheet'!K1178,""))</f>
        <v/>
      </c>
    </row>
    <row r="1138" spans="2:6" ht="14.25" customHeight="1" x14ac:dyDescent="0.35">
      <c r="B1138" s="8" t="str">
        <f>IF('Agility Record Sheet'!B1179="","",'Agility Record Sheet'!B1179)</f>
        <v/>
      </c>
      <c r="C1138" s="9" t="str">
        <f>IF('Agility Record Sheet'!F1179="Agility",'Agility Record Sheet'!K1179,"")</f>
        <v/>
      </c>
      <c r="D1138" s="9" t="str">
        <f>IF('Agility Record Sheet'!F1179="Jumping",'Agility Record Sheet'!K1179,"")</f>
        <v/>
      </c>
      <c r="E1138" s="9" t="str">
        <f>IF(B1138&lt;CutOffDate,"",IF('Agility Record Sheet'!F1179="Agility",'Agility Record Sheet'!K1179,""))</f>
        <v/>
      </c>
      <c r="F1138" s="9" t="str">
        <f>IF(B1138&lt;CutOffDate,"",IF('Agility Record Sheet'!F1179="Jumping",'Agility Record Sheet'!K1179,""))</f>
        <v/>
      </c>
    </row>
    <row r="1139" spans="2:6" ht="14.25" customHeight="1" x14ac:dyDescent="0.35">
      <c r="B1139" s="8" t="str">
        <f>IF('Agility Record Sheet'!B1180="","",'Agility Record Sheet'!B1180)</f>
        <v/>
      </c>
      <c r="C1139" s="9" t="str">
        <f>IF('Agility Record Sheet'!F1180="Agility",'Agility Record Sheet'!K1180,"")</f>
        <v/>
      </c>
      <c r="D1139" s="9" t="str">
        <f>IF('Agility Record Sheet'!F1180="Jumping",'Agility Record Sheet'!K1180,"")</f>
        <v/>
      </c>
      <c r="E1139" s="9" t="str">
        <f>IF(B1139&lt;CutOffDate,"",IF('Agility Record Sheet'!F1180="Agility",'Agility Record Sheet'!K1180,""))</f>
        <v/>
      </c>
      <c r="F1139" s="9" t="str">
        <f>IF(B1139&lt;CutOffDate,"",IF('Agility Record Sheet'!F1180="Jumping",'Agility Record Sheet'!K1180,""))</f>
        <v/>
      </c>
    </row>
    <row r="1140" spans="2:6" ht="14.25" customHeight="1" x14ac:dyDescent="0.35">
      <c r="B1140" s="8" t="str">
        <f>IF('Agility Record Sheet'!B1181="","",'Agility Record Sheet'!B1181)</f>
        <v/>
      </c>
      <c r="C1140" s="9" t="str">
        <f>IF('Agility Record Sheet'!F1181="Agility",'Agility Record Sheet'!K1181,"")</f>
        <v/>
      </c>
      <c r="D1140" s="9" t="str">
        <f>IF('Agility Record Sheet'!F1181="Jumping",'Agility Record Sheet'!K1181,"")</f>
        <v/>
      </c>
      <c r="E1140" s="9" t="str">
        <f>IF(B1140&lt;CutOffDate,"",IF('Agility Record Sheet'!F1181="Agility",'Agility Record Sheet'!K1181,""))</f>
        <v/>
      </c>
      <c r="F1140" s="9" t="str">
        <f>IF(B1140&lt;CutOffDate,"",IF('Agility Record Sheet'!F1181="Jumping",'Agility Record Sheet'!K1181,""))</f>
        <v/>
      </c>
    </row>
    <row r="1141" spans="2:6" ht="14.25" customHeight="1" x14ac:dyDescent="0.35">
      <c r="B1141" s="8" t="str">
        <f>IF('Agility Record Sheet'!B1182="","",'Agility Record Sheet'!B1182)</f>
        <v/>
      </c>
      <c r="C1141" s="9" t="str">
        <f>IF('Agility Record Sheet'!F1182="Agility",'Agility Record Sheet'!K1182,"")</f>
        <v/>
      </c>
      <c r="D1141" s="9" t="str">
        <f>IF('Agility Record Sheet'!F1182="Jumping",'Agility Record Sheet'!K1182,"")</f>
        <v/>
      </c>
      <c r="E1141" s="9" t="str">
        <f>IF(B1141&lt;CutOffDate,"",IF('Agility Record Sheet'!F1182="Agility",'Agility Record Sheet'!K1182,""))</f>
        <v/>
      </c>
      <c r="F1141" s="9" t="str">
        <f>IF(B1141&lt;CutOffDate,"",IF('Agility Record Sheet'!F1182="Jumping",'Agility Record Sheet'!K1182,""))</f>
        <v/>
      </c>
    </row>
    <row r="1142" spans="2:6" ht="14.25" customHeight="1" x14ac:dyDescent="0.35">
      <c r="B1142" s="8" t="str">
        <f>IF('Agility Record Sheet'!B1183="","",'Agility Record Sheet'!B1183)</f>
        <v/>
      </c>
      <c r="C1142" s="9" t="str">
        <f>IF('Agility Record Sheet'!F1183="Agility",'Agility Record Sheet'!K1183,"")</f>
        <v/>
      </c>
      <c r="D1142" s="9" t="str">
        <f>IF('Agility Record Sheet'!F1183="Jumping",'Agility Record Sheet'!K1183,"")</f>
        <v/>
      </c>
      <c r="E1142" s="9" t="str">
        <f>IF(B1142&lt;CutOffDate,"",IF('Agility Record Sheet'!F1183="Agility",'Agility Record Sheet'!K1183,""))</f>
        <v/>
      </c>
      <c r="F1142" s="9" t="str">
        <f>IF(B1142&lt;CutOffDate,"",IF('Agility Record Sheet'!F1183="Jumping",'Agility Record Sheet'!K1183,""))</f>
        <v/>
      </c>
    </row>
    <row r="1143" spans="2:6" ht="14.25" customHeight="1" x14ac:dyDescent="0.35">
      <c r="B1143" s="8" t="str">
        <f>IF('Agility Record Sheet'!B1184="","",'Agility Record Sheet'!B1184)</f>
        <v/>
      </c>
      <c r="C1143" s="9" t="str">
        <f>IF('Agility Record Sheet'!F1184="Agility",'Agility Record Sheet'!K1184,"")</f>
        <v/>
      </c>
      <c r="D1143" s="9" t="str">
        <f>IF('Agility Record Sheet'!F1184="Jumping",'Agility Record Sheet'!K1184,"")</f>
        <v/>
      </c>
      <c r="E1143" s="9" t="str">
        <f>IF(B1143&lt;CutOffDate,"",IF('Agility Record Sheet'!F1184="Agility",'Agility Record Sheet'!K1184,""))</f>
        <v/>
      </c>
      <c r="F1143" s="9" t="str">
        <f>IF(B1143&lt;CutOffDate,"",IF('Agility Record Sheet'!F1184="Jumping",'Agility Record Sheet'!K1184,""))</f>
        <v/>
      </c>
    </row>
    <row r="1144" spans="2:6" ht="14.25" customHeight="1" x14ac:dyDescent="0.35">
      <c r="B1144" s="8" t="str">
        <f>IF('Agility Record Sheet'!B1185="","",'Agility Record Sheet'!B1185)</f>
        <v/>
      </c>
      <c r="C1144" s="9" t="str">
        <f>IF('Agility Record Sheet'!F1185="Agility",'Agility Record Sheet'!K1185,"")</f>
        <v/>
      </c>
      <c r="D1144" s="9" t="str">
        <f>IF('Agility Record Sheet'!F1185="Jumping",'Agility Record Sheet'!K1185,"")</f>
        <v/>
      </c>
      <c r="E1144" s="9" t="str">
        <f>IF(B1144&lt;CutOffDate,"",IF('Agility Record Sheet'!F1185="Agility",'Agility Record Sheet'!K1185,""))</f>
        <v/>
      </c>
      <c r="F1144" s="9" t="str">
        <f>IF(B1144&lt;CutOffDate,"",IF('Agility Record Sheet'!F1185="Jumping",'Agility Record Sheet'!K1185,""))</f>
        <v/>
      </c>
    </row>
    <row r="1145" spans="2:6" ht="14.25" customHeight="1" x14ac:dyDescent="0.35">
      <c r="B1145" s="8" t="str">
        <f>IF('Agility Record Sheet'!B1186="","",'Agility Record Sheet'!B1186)</f>
        <v/>
      </c>
      <c r="C1145" s="9" t="str">
        <f>IF('Agility Record Sheet'!F1186="Agility",'Agility Record Sheet'!K1186,"")</f>
        <v/>
      </c>
      <c r="D1145" s="9" t="str">
        <f>IF('Agility Record Sheet'!F1186="Jumping",'Agility Record Sheet'!K1186,"")</f>
        <v/>
      </c>
      <c r="E1145" s="9" t="str">
        <f>IF(B1145&lt;CutOffDate,"",IF('Agility Record Sheet'!F1186="Agility",'Agility Record Sheet'!K1186,""))</f>
        <v/>
      </c>
      <c r="F1145" s="9" t="str">
        <f>IF(B1145&lt;CutOffDate,"",IF('Agility Record Sheet'!F1186="Jumping",'Agility Record Sheet'!K1186,""))</f>
        <v/>
      </c>
    </row>
    <row r="1146" spans="2:6" ht="14.25" customHeight="1" x14ac:dyDescent="0.35">
      <c r="B1146" s="8" t="str">
        <f>IF('Agility Record Sheet'!B1187="","",'Agility Record Sheet'!B1187)</f>
        <v/>
      </c>
      <c r="C1146" s="9" t="str">
        <f>IF('Agility Record Sheet'!F1187="Agility",'Agility Record Sheet'!K1187,"")</f>
        <v/>
      </c>
      <c r="D1146" s="9" t="str">
        <f>IF('Agility Record Sheet'!F1187="Jumping",'Agility Record Sheet'!K1187,"")</f>
        <v/>
      </c>
      <c r="E1146" s="9" t="str">
        <f>IF(B1146&lt;CutOffDate,"",IF('Agility Record Sheet'!F1187="Agility",'Agility Record Sheet'!K1187,""))</f>
        <v/>
      </c>
      <c r="F1146" s="9" t="str">
        <f>IF(B1146&lt;CutOffDate,"",IF('Agility Record Sheet'!F1187="Jumping",'Agility Record Sheet'!K1187,""))</f>
        <v/>
      </c>
    </row>
    <row r="1147" spans="2:6" ht="14.25" customHeight="1" x14ac:dyDescent="0.35">
      <c r="B1147" s="8" t="str">
        <f>IF('Agility Record Sheet'!B1188="","",'Agility Record Sheet'!B1188)</f>
        <v/>
      </c>
      <c r="C1147" s="9" t="str">
        <f>IF('Agility Record Sheet'!F1188="Agility",'Agility Record Sheet'!K1188,"")</f>
        <v/>
      </c>
      <c r="D1147" s="9" t="str">
        <f>IF('Agility Record Sheet'!F1188="Jumping",'Agility Record Sheet'!K1188,"")</f>
        <v/>
      </c>
      <c r="E1147" s="9" t="str">
        <f>IF(B1147&lt;CutOffDate,"",IF('Agility Record Sheet'!F1188="Agility",'Agility Record Sheet'!K1188,""))</f>
        <v/>
      </c>
      <c r="F1147" s="9" t="str">
        <f>IF(B1147&lt;CutOffDate,"",IF('Agility Record Sheet'!F1188="Jumping",'Agility Record Sheet'!K1188,""))</f>
        <v/>
      </c>
    </row>
    <row r="1148" spans="2:6" ht="14.25" customHeight="1" x14ac:dyDescent="0.35">
      <c r="B1148" s="8" t="str">
        <f>IF('Agility Record Sheet'!B1189="","",'Agility Record Sheet'!B1189)</f>
        <v/>
      </c>
      <c r="C1148" s="9" t="str">
        <f>IF('Agility Record Sheet'!F1189="Agility",'Agility Record Sheet'!K1189,"")</f>
        <v/>
      </c>
      <c r="D1148" s="9" t="str">
        <f>IF('Agility Record Sheet'!F1189="Jumping",'Agility Record Sheet'!K1189,"")</f>
        <v/>
      </c>
      <c r="E1148" s="9" t="str">
        <f>IF(B1148&lt;CutOffDate,"",IF('Agility Record Sheet'!F1189="Agility",'Agility Record Sheet'!K1189,""))</f>
        <v/>
      </c>
      <c r="F1148" s="9" t="str">
        <f>IF(B1148&lt;CutOffDate,"",IF('Agility Record Sheet'!F1189="Jumping",'Agility Record Sheet'!K1189,""))</f>
        <v/>
      </c>
    </row>
    <row r="1149" spans="2:6" ht="14.25" customHeight="1" x14ac:dyDescent="0.35">
      <c r="B1149" s="8" t="str">
        <f>IF('Agility Record Sheet'!B1190="","",'Agility Record Sheet'!B1190)</f>
        <v/>
      </c>
      <c r="C1149" s="9" t="str">
        <f>IF('Agility Record Sheet'!F1190="Agility",'Agility Record Sheet'!K1190,"")</f>
        <v/>
      </c>
      <c r="D1149" s="9" t="str">
        <f>IF('Agility Record Sheet'!F1190="Jumping",'Agility Record Sheet'!K1190,"")</f>
        <v/>
      </c>
      <c r="E1149" s="9" t="str">
        <f>IF(B1149&lt;CutOffDate,"",IF('Agility Record Sheet'!F1190="Agility",'Agility Record Sheet'!K1190,""))</f>
        <v/>
      </c>
      <c r="F1149" s="9" t="str">
        <f>IF(B1149&lt;CutOffDate,"",IF('Agility Record Sheet'!F1190="Jumping",'Agility Record Sheet'!K1190,""))</f>
        <v/>
      </c>
    </row>
    <row r="1150" spans="2:6" ht="14.25" customHeight="1" x14ac:dyDescent="0.35">
      <c r="B1150" s="8" t="str">
        <f>IF('Agility Record Sheet'!B1191="","",'Agility Record Sheet'!B1191)</f>
        <v/>
      </c>
      <c r="C1150" s="9" t="str">
        <f>IF('Agility Record Sheet'!F1191="Agility",'Agility Record Sheet'!K1191,"")</f>
        <v/>
      </c>
      <c r="D1150" s="9" t="str">
        <f>IF('Agility Record Sheet'!F1191="Jumping",'Agility Record Sheet'!K1191,"")</f>
        <v/>
      </c>
      <c r="E1150" s="9" t="str">
        <f>IF(B1150&lt;CutOffDate,"",IF('Agility Record Sheet'!F1191="Agility",'Agility Record Sheet'!K1191,""))</f>
        <v/>
      </c>
      <c r="F1150" s="9" t="str">
        <f>IF(B1150&lt;CutOffDate,"",IF('Agility Record Sheet'!F1191="Jumping",'Agility Record Sheet'!K1191,""))</f>
        <v/>
      </c>
    </row>
    <row r="1151" spans="2:6" ht="14.25" customHeight="1" x14ac:dyDescent="0.35">
      <c r="B1151" s="8" t="str">
        <f>IF('Agility Record Sheet'!B1192="","",'Agility Record Sheet'!B1192)</f>
        <v/>
      </c>
      <c r="C1151" s="9" t="str">
        <f>IF('Agility Record Sheet'!F1192="Agility",'Agility Record Sheet'!K1192,"")</f>
        <v/>
      </c>
      <c r="D1151" s="9" t="str">
        <f>IF('Agility Record Sheet'!F1192="Jumping",'Agility Record Sheet'!K1192,"")</f>
        <v/>
      </c>
      <c r="E1151" s="9" t="str">
        <f>IF(B1151&lt;CutOffDate,"",IF('Agility Record Sheet'!F1192="Agility",'Agility Record Sheet'!K1192,""))</f>
        <v/>
      </c>
      <c r="F1151" s="9" t="str">
        <f>IF(B1151&lt;CutOffDate,"",IF('Agility Record Sheet'!F1192="Jumping",'Agility Record Sheet'!K1192,""))</f>
        <v/>
      </c>
    </row>
    <row r="1152" spans="2:6" ht="14.25" customHeight="1" x14ac:dyDescent="0.35">
      <c r="B1152" s="8" t="str">
        <f>IF('Agility Record Sheet'!B1193="","",'Agility Record Sheet'!B1193)</f>
        <v/>
      </c>
      <c r="C1152" s="9" t="str">
        <f>IF('Agility Record Sheet'!F1193="Agility",'Agility Record Sheet'!K1193,"")</f>
        <v/>
      </c>
      <c r="D1152" s="9" t="str">
        <f>IF('Agility Record Sheet'!F1193="Jumping",'Agility Record Sheet'!K1193,"")</f>
        <v/>
      </c>
      <c r="E1152" s="9" t="str">
        <f>IF(B1152&lt;CutOffDate,"",IF('Agility Record Sheet'!F1193="Agility",'Agility Record Sheet'!K1193,""))</f>
        <v/>
      </c>
      <c r="F1152" s="9" t="str">
        <f>IF(B1152&lt;CutOffDate,"",IF('Agility Record Sheet'!F1193="Jumping",'Agility Record Sheet'!K1193,""))</f>
        <v/>
      </c>
    </row>
    <row r="1153" spans="2:6" ht="14.25" customHeight="1" x14ac:dyDescent="0.35">
      <c r="B1153" s="8" t="str">
        <f>IF('Agility Record Sheet'!B1194="","",'Agility Record Sheet'!B1194)</f>
        <v/>
      </c>
      <c r="C1153" s="9" t="str">
        <f>IF('Agility Record Sheet'!F1194="Agility",'Agility Record Sheet'!K1194,"")</f>
        <v/>
      </c>
      <c r="D1153" s="9" t="str">
        <f>IF('Agility Record Sheet'!F1194="Jumping",'Agility Record Sheet'!K1194,"")</f>
        <v/>
      </c>
      <c r="E1153" s="9" t="str">
        <f>IF(B1153&lt;CutOffDate,"",IF('Agility Record Sheet'!F1194="Agility",'Agility Record Sheet'!K1194,""))</f>
        <v/>
      </c>
      <c r="F1153" s="9" t="str">
        <f>IF(B1153&lt;CutOffDate,"",IF('Agility Record Sheet'!F1194="Jumping",'Agility Record Sheet'!K1194,""))</f>
        <v/>
      </c>
    </row>
    <row r="1154" spans="2:6" ht="14.25" customHeight="1" x14ac:dyDescent="0.35">
      <c r="B1154" s="8" t="str">
        <f>IF('Agility Record Sheet'!B1195="","",'Agility Record Sheet'!B1195)</f>
        <v/>
      </c>
      <c r="C1154" s="9" t="str">
        <f>IF('Agility Record Sheet'!F1195="Agility",'Agility Record Sheet'!K1195,"")</f>
        <v/>
      </c>
      <c r="D1154" s="9" t="str">
        <f>IF('Agility Record Sheet'!F1195="Jumping",'Agility Record Sheet'!K1195,"")</f>
        <v/>
      </c>
      <c r="E1154" s="9" t="str">
        <f>IF(B1154&lt;CutOffDate,"",IF('Agility Record Sheet'!F1195="Agility",'Agility Record Sheet'!K1195,""))</f>
        <v/>
      </c>
      <c r="F1154" s="9" t="str">
        <f>IF(B1154&lt;CutOffDate,"",IF('Agility Record Sheet'!F1195="Jumping",'Agility Record Sheet'!K1195,""))</f>
        <v/>
      </c>
    </row>
    <row r="1155" spans="2:6" ht="14.25" customHeight="1" x14ac:dyDescent="0.35">
      <c r="B1155" s="8" t="str">
        <f>IF('Agility Record Sheet'!B1196="","",'Agility Record Sheet'!B1196)</f>
        <v/>
      </c>
      <c r="C1155" s="9" t="str">
        <f>IF('Agility Record Sheet'!F1196="Agility",'Agility Record Sheet'!K1196,"")</f>
        <v/>
      </c>
      <c r="D1155" s="9" t="str">
        <f>IF('Agility Record Sheet'!F1196="Jumping",'Agility Record Sheet'!K1196,"")</f>
        <v/>
      </c>
      <c r="E1155" s="9" t="str">
        <f>IF(B1155&lt;CutOffDate,"",IF('Agility Record Sheet'!F1196="Agility",'Agility Record Sheet'!K1196,""))</f>
        <v/>
      </c>
      <c r="F1155" s="9" t="str">
        <f>IF(B1155&lt;CutOffDate,"",IF('Agility Record Sheet'!F1196="Jumping",'Agility Record Sheet'!K1196,""))</f>
        <v/>
      </c>
    </row>
    <row r="1156" spans="2:6" ht="14.25" customHeight="1" x14ac:dyDescent="0.35">
      <c r="B1156" s="8" t="str">
        <f>IF('Agility Record Sheet'!B1197="","",'Agility Record Sheet'!B1197)</f>
        <v/>
      </c>
      <c r="C1156" s="9" t="str">
        <f>IF('Agility Record Sheet'!F1197="Agility",'Agility Record Sheet'!K1197,"")</f>
        <v/>
      </c>
      <c r="D1156" s="9" t="str">
        <f>IF('Agility Record Sheet'!F1197="Jumping",'Agility Record Sheet'!K1197,"")</f>
        <v/>
      </c>
      <c r="E1156" s="9" t="str">
        <f>IF(B1156&lt;CutOffDate,"",IF('Agility Record Sheet'!F1197="Agility",'Agility Record Sheet'!K1197,""))</f>
        <v/>
      </c>
      <c r="F1156" s="9" t="str">
        <f>IF(B1156&lt;CutOffDate,"",IF('Agility Record Sheet'!F1197="Jumping",'Agility Record Sheet'!K1197,""))</f>
        <v/>
      </c>
    </row>
    <row r="1157" spans="2:6" ht="14.25" customHeight="1" x14ac:dyDescent="0.35">
      <c r="B1157" s="8" t="str">
        <f>IF('Agility Record Sheet'!B1198="","",'Agility Record Sheet'!B1198)</f>
        <v/>
      </c>
      <c r="C1157" s="9" t="str">
        <f>IF('Agility Record Sheet'!F1198="Agility",'Agility Record Sheet'!K1198,"")</f>
        <v/>
      </c>
      <c r="D1157" s="9" t="str">
        <f>IF('Agility Record Sheet'!F1198="Jumping",'Agility Record Sheet'!K1198,"")</f>
        <v/>
      </c>
      <c r="E1157" s="9" t="str">
        <f>IF(B1157&lt;CutOffDate,"",IF('Agility Record Sheet'!F1198="Agility",'Agility Record Sheet'!K1198,""))</f>
        <v/>
      </c>
      <c r="F1157" s="9" t="str">
        <f>IF(B1157&lt;CutOffDate,"",IF('Agility Record Sheet'!F1198="Jumping",'Agility Record Sheet'!K1198,""))</f>
        <v/>
      </c>
    </row>
    <row r="1158" spans="2:6" ht="14.25" customHeight="1" x14ac:dyDescent="0.35">
      <c r="B1158" s="8" t="str">
        <f>IF('Agility Record Sheet'!B1199="","",'Agility Record Sheet'!B1199)</f>
        <v/>
      </c>
      <c r="C1158" s="9" t="str">
        <f>IF('Agility Record Sheet'!F1199="Agility",'Agility Record Sheet'!K1199,"")</f>
        <v/>
      </c>
      <c r="D1158" s="9" t="str">
        <f>IF('Agility Record Sheet'!F1199="Jumping",'Agility Record Sheet'!K1199,"")</f>
        <v/>
      </c>
      <c r="E1158" s="9" t="str">
        <f>IF(B1158&lt;CutOffDate,"",IF('Agility Record Sheet'!F1199="Agility",'Agility Record Sheet'!K1199,""))</f>
        <v/>
      </c>
      <c r="F1158" s="9" t="str">
        <f>IF(B1158&lt;CutOffDate,"",IF('Agility Record Sheet'!F1199="Jumping",'Agility Record Sheet'!K1199,""))</f>
        <v/>
      </c>
    </row>
    <row r="1159" spans="2:6" ht="14.25" customHeight="1" x14ac:dyDescent="0.35">
      <c r="B1159" s="8" t="str">
        <f>IF('Agility Record Sheet'!B1200="","",'Agility Record Sheet'!B1200)</f>
        <v/>
      </c>
      <c r="C1159" s="9" t="str">
        <f>IF('Agility Record Sheet'!F1200="Agility",'Agility Record Sheet'!K1200,"")</f>
        <v/>
      </c>
      <c r="D1159" s="9" t="str">
        <f>IF('Agility Record Sheet'!F1200="Jumping",'Agility Record Sheet'!K1200,"")</f>
        <v/>
      </c>
      <c r="E1159" s="9" t="str">
        <f>IF(B1159&lt;CutOffDate,"",IF('Agility Record Sheet'!F1200="Agility",'Agility Record Sheet'!K1200,""))</f>
        <v/>
      </c>
      <c r="F1159" s="9" t="str">
        <f>IF(B1159&lt;CutOffDate,"",IF('Agility Record Sheet'!F1200="Jumping",'Agility Record Sheet'!K1200,""))</f>
        <v/>
      </c>
    </row>
    <row r="1160" spans="2:6" ht="14.25" customHeight="1" x14ac:dyDescent="0.35">
      <c r="B1160" s="8" t="str">
        <f>IF('Agility Record Sheet'!B1201="","",'Agility Record Sheet'!B1201)</f>
        <v/>
      </c>
      <c r="C1160" s="9" t="str">
        <f>IF('Agility Record Sheet'!F1201="Agility",'Agility Record Sheet'!K1201,"")</f>
        <v/>
      </c>
      <c r="D1160" s="9" t="str">
        <f>IF('Agility Record Sheet'!F1201="Jumping",'Agility Record Sheet'!K1201,"")</f>
        <v/>
      </c>
      <c r="E1160" s="9" t="str">
        <f>IF(B1160&lt;CutOffDate,"",IF('Agility Record Sheet'!F1201="Agility",'Agility Record Sheet'!K1201,""))</f>
        <v/>
      </c>
      <c r="F1160" s="9" t="str">
        <f>IF(B1160&lt;CutOffDate,"",IF('Agility Record Sheet'!F1201="Jumping",'Agility Record Sheet'!K1201,""))</f>
        <v/>
      </c>
    </row>
    <row r="1161" spans="2:6" ht="14.25" customHeight="1" x14ac:dyDescent="0.35">
      <c r="B1161" s="8" t="str">
        <f>IF('Agility Record Sheet'!B1202="","",'Agility Record Sheet'!B1202)</f>
        <v/>
      </c>
      <c r="C1161" s="9" t="str">
        <f>IF('Agility Record Sheet'!F1202="Agility",'Agility Record Sheet'!K1202,"")</f>
        <v/>
      </c>
      <c r="D1161" s="9" t="str">
        <f>IF('Agility Record Sheet'!F1202="Jumping",'Agility Record Sheet'!K1202,"")</f>
        <v/>
      </c>
      <c r="E1161" s="9" t="str">
        <f>IF(B1161&lt;CutOffDate,"",IF('Agility Record Sheet'!F1202="Agility",'Agility Record Sheet'!K1202,""))</f>
        <v/>
      </c>
      <c r="F1161" s="9" t="str">
        <f>IF(B1161&lt;CutOffDate,"",IF('Agility Record Sheet'!F1202="Jumping",'Agility Record Sheet'!K1202,""))</f>
        <v/>
      </c>
    </row>
    <row r="1162" spans="2:6" ht="14.25" customHeight="1" x14ac:dyDescent="0.35">
      <c r="B1162" s="8" t="str">
        <f>IF('Agility Record Sheet'!B1203="","",'Agility Record Sheet'!B1203)</f>
        <v/>
      </c>
      <c r="C1162" s="9" t="str">
        <f>IF('Agility Record Sheet'!F1203="Agility",'Agility Record Sheet'!K1203,"")</f>
        <v/>
      </c>
      <c r="D1162" s="9" t="str">
        <f>IF('Agility Record Sheet'!F1203="Jumping",'Agility Record Sheet'!K1203,"")</f>
        <v/>
      </c>
      <c r="E1162" s="9" t="str">
        <f>IF(B1162&lt;CutOffDate,"",IF('Agility Record Sheet'!F1203="Agility",'Agility Record Sheet'!K1203,""))</f>
        <v/>
      </c>
      <c r="F1162" s="9" t="str">
        <f>IF(B1162&lt;CutOffDate,"",IF('Agility Record Sheet'!F1203="Jumping",'Agility Record Sheet'!K1203,""))</f>
        <v/>
      </c>
    </row>
    <row r="1163" spans="2:6" ht="14.25" customHeight="1" x14ac:dyDescent="0.35">
      <c r="B1163" s="8" t="str">
        <f>IF('Agility Record Sheet'!B1204="","",'Agility Record Sheet'!B1204)</f>
        <v/>
      </c>
      <c r="C1163" s="9" t="str">
        <f>IF('Agility Record Sheet'!F1204="Agility",'Agility Record Sheet'!K1204,"")</f>
        <v/>
      </c>
      <c r="D1163" s="9" t="str">
        <f>IF('Agility Record Sheet'!F1204="Jumping",'Agility Record Sheet'!K1204,"")</f>
        <v/>
      </c>
      <c r="E1163" s="9" t="str">
        <f>IF(B1163&lt;CutOffDate,"",IF('Agility Record Sheet'!F1204="Agility",'Agility Record Sheet'!K1204,""))</f>
        <v/>
      </c>
      <c r="F1163" s="9" t="str">
        <f>IF(B1163&lt;CutOffDate,"",IF('Agility Record Sheet'!F1204="Jumping",'Agility Record Sheet'!K1204,""))</f>
        <v/>
      </c>
    </row>
    <row r="1164" spans="2:6" ht="14.25" customHeight="1" x14ac:dyDescent="0.35">
      <c r="B1164" s="8" t="str">
        <f>IF('Agility Record Sheet'!B1205="","",'Agility Record Sheet'!B1205)</f>
        <v/>
      </c>
      <c r="C1164" s="9" t="str">
        <f>IF('Agility Record Sheet'!F1205="Agility",'Agility Record Sheet'!K1205,"")</f>
        <v/>
      </c>
      <c r="D1164" s="9" t="str">
        <f>IF('Agility Record Sheet'!F1205="Jumping",'Agility Record Sheet'!K1205,"")</f>
        <v/>
      </c>
      <c r="E1164" s="9" t="str">
        <f>IF(B1164&lt;CutOffDate,"",IF('Agility Record Sheet'!F1205="Agility",'Agility Record Sheet'!K1205,""))</f>
        <v/>
      </c>
      <c r="F1164" s="9" t="str">
        <f>IF(B1164&lt;CutOffDate,"",IF('Agility Record Sheet'!F1205="Jumping",'Agility Record Sheet'!K1205,""))</f>
        <v/>
      </c>
    </row>
    <row r="1165" spans="2:6" ht="14.25" customHeight="1" x14ac:dyDescent="0.35">
      <c r="B1165" s="8" t="str">
        <f>IF('Agility Record Sheet'!B1206="","",'Agility Record Sheet'!B1206)</f>
        <v/>
      </c>
      <c r="C1165" s="9" t="str">
        <f>IF('Agility Record Sheet'!F1206="Agility",'Agility Record Sheet'!K1206,"")</f>
        <v/>
      </c>
      <c r="D1165" s="9" t="str">
        <f>IF('Agility Record Sheet'!F1206="Jumping",'Agility Record Sheet'!K1206,"")</f>
        <v/>
      </c>
      <c r="E1165" s="9" t="str">
        <f>IF(B1165&lt;CutOffDate,"",IF('Agility Record Sheet'!F1206="Agility",'Agility Record Sheet'!K1206,""))</f>
        <v/>
      </c>
      <c r="F1165" s="9" t="str">
        <f>IF(B1165&lt;CutOffDate,"",IF('Agility Record Sheet'!F1206="Jumping",'Agility Record Sheet'!K1206,""))</f>
        <v/>
      </c>
    </row>
    <row r="1166" spans="2:6" ht="14.25" customHeight="1" x14ac:dyDescent="0.35">
      <c r="B1166" s="8" t="str">
        <f>IF('Agility Record Sheet'!B1207="","",'Agility Record Sheet'!B1207)</f>
        <v/>
      </c>
      <c r="C1166" s="9" t="str">
        <f>IF('Agility Record Sheet'!F1207="Agility",'Agility Record Sheet'!K1207,"")</f>
        <v/>
      </c>
      <c r="D1166" s="9" t="str">
        <f>IF('Agility Record Sheet'!F1207="Jumping",'Agility Record Sheet'!K1207,"")</f>
        <v/>
      </c>
      <c r="E1166" s="9" t="str">
        <f>IF(B1166&lt;CutOffDate,"",IF('Agility Record Sheet'!F1207="Agility",'Agility Record Sheet'!K1207,""))</f>
        <v/>
      </c>
      <c r="F1166" s="9" t="str">
        <f>IF(B1166&lt;CutOffDate,"",IF('Agility Record Sheet'!F1207="Jumping",'Agility Record Sheet'!K1207,""))</f>
        <v/>
      </c>
    </row>
    <row r="1167" spans="2:6" ht="14.25" customHeight="1" x14ac:dyDescent="0.35">
      <c r="B1167" s="8" t="str">
        <f>IF('Agility Record Sheet'!B1208="","",'Agility Record Sheet'!B1208)</f>
        <v/>
      </c>
      <c r="C1167" s="9" t="str">
        <f>IF('Agility Record Sheet'!F1208="Agility",'Agility Record Sheet'!K1208,"")</f>
        <v/>
      </c>
      <c r="D1167" s="9" t="str">
        <f>IF('Agility Record Sheet'!F1208="Jumping",'Agility Record Sheet'!K1208,"")</f>
        <v/>
      </c>
      <c r="E1167" s="9" t="str">
        <f>IF(B1167&lt;CutOffDate,"",IF('Agility Record Sheet'!F1208="Agility",'Agility Record Sheet'!K1208,""))</f>
        <v/>
      </c>
      <c r="F1167" s="9" t="str">
        <f>IF(B1167&lt;CutOffDate,"",IF('Agility Record Sheet'!F1208="Jumping",'Agility Record Sheet'!K1208,""))</f>
        <v/>
      </c>
    </row>
    <row r="1168" spans="2:6" ht="14.25" customHeight="1" x14ac:dyDescent="0.35">
      <c r="B1168" s="8" t="str">
        <f>IF('Agility Record Sheet'!B1209="","",'Agility Record Sheet'!B1209)</f>
        <v/>
      </c>
      <c r="C1168" s="9" t="str">
        <f>IF('Agility Record Sheet'!F1209="Agility",'Agility Record Sheet'!K1209,"")</f>
        <v/>
      </c>
      <c r="D1168" s="9" t="str">
        <f>IF('Agility Record Sheet'!F1209="Jumping",'Agility Record Sheet'!K1209,"")</f>
        <v/>
      </c>
      <c r="E1168" s="9" t="str">
        <f>IF(B1168&lt;CutOffDate,"",IF('Agility Record Sheet'!F1209="Agility",'Agility Record Sheet'!K1209,""))</f>
        <v/>
      </c>
      <c r="F1168" s="9" t="str">
        <f>IF(B1168&lt;CutOffDate,"",IF('Agility Record Sheet'!F1209="Jumping",'Agility Record Sheet'!K1209,""))</f>
        <v/>
      </c>
    </row>
    <row r="1169" spans="2:6" ht="14.25" customHeight="1" x14ac:dyDescent="0.35">
      <c r="B1169" s="8" t="str">
        <f>IF('Agility Record Sheet'!B1210="","",'Agility Record Sheet'!B1210)</f>
        <v/>
      </c>
      <c r="C1169" s="9" t="str">
        <f>IF('Agility Record Sheet'!F1210="Agility",'Agility Record Sheet'!K1210,"")</f>
        <v/>
      </c>
      <c r="D1169" s="9" t="str">
        <f>IF('Agility Record Sheet'!F1210="Jumping",'Agility Record Sheet'!K1210,"")</f>
        <v/>
      </c>
      <c r="E1169" s="9" t="str">
        <f>IF(B1169&lt;CutOffDate,"",IF('Agility Record Sheet'!F1210="Agility",'Agility Record Sheet'!K1210,""))</f>
        <v/>
      </c>
      <c r="F1169" s="9" t="str">
        <f>IF(B1169&lt;CutOffDate,"",IF('Agility Record Sheet'!F1210="Jumping",'Agility Record Sheet'!K1210,""))</f>
        <v/>
      </c>
    </row>
    <row r="1170" spans="2:6" ht="14.25" customHeight="1" x14ac:dyDescent="0.35">
      <c r="B1170" s="8" t="str">
        <f>IF('Agility Record Sheet'!B1211="","",'Agility Record Sheet'!B1211)</f>
        <v/>
      </c>
      <c r="C1170" s="9" t="str">
        <f>IF('Agility Record Sheet'!F1211="Agility",'Agility Record Sheet'!K1211,"")</f>
        <v/>
      </c>
      <c r="D1170" s="9" t="str">
        <f>IF('Agility Record Sheet'!F1211="Jumping",'Agility Record Sheet'!K1211,"")</f>
        <v/>
      </c>
      <c r="E1170" s="9" t="str">
        <f>IF(B1170&lt;CutOffDate,"",IF('Agility Record Sheet'!F1211="Agility",'Agility Record Sheet'!K1211,""))</f>
        <v/>
      </c>
      <c r="F1170" s="9" t="str">
        <f>IF(B1170&lt;CutOffDate,"",IF('Agility Record Sheet'!F1211="Jumping",'Agility Record Sheet'!K1211,""))</f>
        <v/>
      </c>
    </row>
    <row r="1171" spans="2:6" ht="14.25" customHeight="1" x14ac:dyDescent="0.35">
      <c r="B1171" s="8" t="str">
        <f>IF('Agility Record Sheet'!B1212="","",'Agility Record Sheet'!B1212)</f>
        <v/>
      </c>
      <c r="C1171" s="9" t="str">
        <f>IF('Agility Record Sheet'!F1212="Agility",'Agility Record Sheet'!K1212,"")</f>
        <v/>
      </c>
      <c r="D1171" s="9" t="str">
        <f>IF('Agility Record Sheet'!F1212="Jumping",'Agility Record Sheet'!K1212,"")</f>
        <v/>
      </c>
      <c r="E1171" s="9" t="str">
        <f>IF(B1171&lt;CutOffDate,"",IF('Agility Record Sheet'!F1212="Agility",'Agility Record Sheet'!K1212,""))</f>
        <v/>
      </c>
      <c r="F1171" s="9" t="str">
        <f>IF(B1171&lt;CutOffDate,"",IF('Agility Record Sheet'!F1212="Jumping",'Agility Record Sheet'!K1212,""))</f>
        <v/>
      </c>
    </row>
    <row r="1172" spans="2:6" ht="14.25" customHeight="1" x14ac:dyDescent="0.35">
      <c r="B1172" s="8" t="str">
        <f>IF('Agility Record Sheet'!B1213="","",'Agility Record Sheet'!B1213)</f>
        <v/>
      </c>
      <c r="C1172" s="9" t="str">
        <f>IF('Agility Record Sheet'!F1213="Agility",'Agility Record Sheet'!K1213,"")</f>
        <v/>
      </c>
      <c r="D1172" s="9" t="str">
        <f>IF('Agility Record Sheet'!F1213="Jumping",'Agility Record Sheet'!K1213,"")</f>
        <v/>
      </c>
      <c r="E1172" s="9" t="str">
        <f>IF(B1172&lt;CutOffDate,"",IF('Agility Record Sheet'!F1213="Agility",'Agility Record Sheet'!K1213,""))</f>
        <v/>
      </c>
      <c r="F1172" s="9" t="str">
        <f>IF(B1172&lt;CutOffDate,"",IF('Agility Record Sheet'!F1213="Jumping",'Agility Record Sheet'!K1213,""))</f>
        <v/>
      </c>
    </row>
    <row r="1173" spans="2:6" ht="14.25" customHeight="1" x14ac:dyDescent="0.35">
      <c r="B1173" s="8" t="str">
        <f>IF('Agility Record Sheet'!B1214="","",'Agility Record Sheet'!B1214)</f>
        <v/>
      </c>
      <c r="C1173" s="9" t="str">
        <f>IF('Agility Record Sheet'!F1214="Agility",'Agility Record Sheet'!K1214,"")</f>
        <v/>
      </c>
      <c r="D1173" s="9" t="str">
        <f>IF('Agility Record Sheet'!F1214="Jumping",'Agility Record Sheet'!K1214,"")</f>
        <v/>
      </c>
      <c r="E1173" s="9" t="str">
        <f>IF(B1173&lt;CutOffDate,"",IF('Agility Record Sheet'!F1214="Agility",'Agility Record Sheet'!K1214,""))</f>
        <v/>
      </c>
      <c r="F1173" s="9" t="str">
        <f>IF(B1173&lt;CutOffDate,"",IF('Agility Record Sheet'!F1214="Jumping",'Agility Record Sheet'!K1214,""))</f>
        <v/>
      </c>
    </row>
    <row r="1174" spans="2:6" ht="14.25" customHeight="1" x14ac:dyDescent="0.35">
      <c r="B1174" s="8" t="str">
        <f>IF('Agility Record Sheet'!B1215="","",'Agility Record Sheet'!B1215)</f>
        <v/>
      </c>
      <c r="C1174" s="9" t="str">
        <f>IF('Agility Record Sheet'!F1215="Agility",'Agility Record Sheet'!K1215,"")</f>
        <v/>
      </c>
      <c r="D1174" s="9" t="str">
        <f>IF('Agility Record Sheet'!F1215="Jumping",'Agility Record Sheet'!K1215,"")</f>
        <v/>
      </c>
      <c r="E1174" s="9" t="str">
        <f>IF(B1174&lt;CutOffDate,"",IF('Agility Record Sheet'!F1215="Agility",'Agility Record Sheet'!K1215,""))</f>
        <v/>
      </c>
      <c r="F1174" s="9" t="str">
        <f>IF(B1174&lt;CutOffDate,"",IF('Agility Record Sheet'!F1215="Jumping",'Agility Record Sheet'!K1215,""))</f>
        <v/>
      </c>
    </row>
    <row r="1175" spans="2:6" ht="14.25" customHeight="1" x14ac:dyDescent="0.35">
      <c r="B1175" s="8" t="str">
        <f>IF('Agility Record Sheet'!B1216="","",'Agility Record Sheet'!B1216)</f>
        <v/>
      </c>
      <c r="C1175" s="9" t="str">
        <f>IF('Agility Record Sheet'!F1216="Agility",'Agility Record Sheet'!K1216,"")</f>
        <v/>
      </c>
      <c r="D1175" s="9" t="str">
        <f>IF('Agility Record Sheet'!F1216="Jumping",'Agility Record Sheet'!K1216,"")</f>
        <v/>
      </c>
      <c r="E1175" s="9" t="str">
        <f>IF(B1175&lt;CutOffDate,"",IF('Agility Record Sheet'!F1216="Agility",'Agility Record Sheet'!K1216,""))</f>
        <v/>
      </c>
      <c r="F1175" s="9" t="str">
        <f>IF(B1175&lt;CutOffDate,"",IF('Agility Record Sheet'!F1216="Jumping",'Agility Record Sheet'!K1216,""))</f>
        <v/>
      </c>
    </row>
    <row r="1176" spans="2:6" ht="14.25" customHeight="1" x14ac:dyDescent="0.35">
      <c r="B1176" s="8" t="str">
        <f>IF('Agility Record Sheet'!B1217="","",'Agility Record Sheet'!B1217)</f>
        <v/>
      </c>
      <c r="C1176" s="9" t="str">
        <f>IF('Agility Record Sheet'!F1217="Agility",'Agility Record Sheet'!K1217,"")</f>
        <v/>
      </c>
      <c r="D1176" s="9" t="str">
        <f>IF('Agility Record Sheet'!F1217="Jumping",'Agility Record Sheet'!K1217,"")</f>
        <v/>
      </c>
      <c r="E1176" s="9" t="str">
        <f>IF(B1176&lt;CutOffDate,"",IF('Agility Record Sheet'!F1217="Agility",'Agility Record Sheet'!K1217,""))</f>
        <v/>
      </c>
      <c r="F1176" s="9" t="str">
        <f>IF(B1176&lt;CutOffDate,"",IF('Agility Record Sheet'!F1217="Jumping",'Agility Record Sheet'!K1217,""))</f>
        <v/>
      </c>
    </row>
    <row r="1177" spans="2:6" ht="14.25" customHeight="1" x14ac:dyDescent="0.35">
      <c r="B1177" s="8" t="str">
        <f>IF('Agility Record Sheet'!B1218="","",'Agility Record Sheet'!B1218)</f>
        <v/>
      </c>
      <c r="C1177" s="9" t="str">
        <f>IF('Agility Record Sheet'!F1218="Agility",'Agility Record Sheet'!K1218,"")</f>
        <v/>
      </c>
      <c r="D1177" s="9" t="str">
        <f>IF('Agility Record Sheet'!F1218="Jumping",'Agility Record Sheet'!K1218,"")</f>
        <v/>
      </c>
      <c r="E1177" s="9" t="str">
        <f>IF(B1177&lt;CutOffDate,"",IF('Agility Record Sheet'!F1218="Agility",'Agility Record Sheet'!K1218,""))</f>
        <v/>
      </c>
      <c r="F1177" s="9" t="str">
        <f>IF(B1177&lt;CutOffDate,"",IF('Agility Record Sheet'!F1218="Jumping",'Agility Record Sheet'!K1218,""))</f>
        <v/>
      </c>
    </row>
    <row r="1178" spans="2:6" ht="14.25" customHeight="1" x14ac:dyDescent="0.35">
      <c r="B1178" s="8" t="str">
        <f>IF('Agility Record Sheet'!B1219="","",'Agility Record Sheet'!B1219)</f>
        <v/>
      </c>
      <c r="C1178" s="9" t="str">
        <f>IF('Agility Record Sheet'!F1219="Agility",'Agility Record Sheet'!K1219,"")</f>
        <v/>
      </c>
      <c r="D1178" s="9" t="str">
        <f>IF('Agility Record Sheet'!F1219="Jumping",'Agility Record Sheet'!K1219,"")</f>
        <v/>
      </c>
      <c r="E1178" s="9" t="str">
        <f>IF(B1178&lt;CutOffDate,"",IF('Agility Record Sheet'!F1219="Agility",'Agility Record Sheet'!K1219,""))</f>
        <v/>
      </c>
      <c r="F1178" s="9" t="str">
        <f>IF(B1178&lt;CutOffDate,"",IF('Agility Record Sheet'!F1219="Jumping",'Agility Record Sheet'!K1219,""))</f>
        <v/>
      </c>
    </row>
    <row r="1179" spans="2:6" ht="14.25" customHeight="1" x14ac:dyDescent="0.35">
      <c r="B1179" s="8" t="str">
        <f>IF('Agility Record Sheet'!B1220="","",'Agility Record Sheet'!B1220)</f>
        <v/>
      </c>
      <c r="C1179" s="9" t="str">
        <f>IF('Agility Record Sheet'!F1220="Agility",'Agility Record Sheet'!K1220,"")</f>
        <v/>
      </c>
      <c r="D1179" s="9" t="str">
        <f>IF('Agility Record Sheet'!F1220="Jumping",'Agility Record Sheet'!K1220,"")</f>
        <v/>
      </c>
      <c r="E1179" s="9" t="str">
        <f>IF(B1179&lt;CutOffDate,"",IF('Agility Record Sheet'!F1220="Agility",'Agility Record Sheet'!K1220,""))</f>
        <v/>
      </c>
      <c r="F1179" s="9" t="str">
        <f>IF(B1179&lt;CutOffDate,"",IF('Agility Record Sheet'!F1220="Jumping",'Agility Record Sheet'!K1220,""))</f>
        <v/>
      </c>
    </row>
    <row r="1180" spans="2:6" ht="14.25" customHeight="1" x14ac:dyDescent="0.35">
      <c r="B1180" s="8" t="str">
        <f>IF('Agility Record Sheet'!B1221="","",'Agility Record Sheet'!B1221)</f>
        <v/>
      </c>
      <c r="C1180" s="9" t="str">
        <f>IF('Agility Record Sheet'!F1221="Agility",'Agility Record Sheet'!K1221,"")</f>
        <v/>
      </c>
      <c r="D1180" s="9" t="str">
        <f>IF('Agility Record Sheet'!F1221="Jumping",'Agility Record Sheet'!K1221,"")</f>
        <v/>
      </c>
      <c r="E1180" s="9" t="str">
        <f>IF(B1180&lt;CutOffDate,"",IF('Agility Record Sheet'!F1221="Agility",'Agility Record Sheet'!K1221,""))</f>
        <v/>
      </c>
      <c r="F1180" s="9" t="str">
        <f>IF(B1180&lt;CutOffDate,"",IF('Agility Record Sheet'!F1221="Jumping",'Agility Record Sheet'!K1221,""))</f>
        <v/>
      </c>
    </row>
    <row r="1181" spans="2:6" ht="14.25" customHeight="1" x14ac:dyDescent="0.35">
      <c r="B1181" s="8" t="str">
        <f>IF('Agility Record Sheet'!B1222="","",'Agility Record Sheet'!B1222)</f>
        <v/>
      </c>
      <c r="C1181" s="9" t="str">
        <f>IF('Agility Record Sheet'!F1222="Agility",'Agility Record Sheet'!K1222,"")</f>
        <v/>
      </c>
      <c r="D1181" s="9" t="str">
        <f>IF('Agility Record Sheet'!F1222="Jumping",'Agility Record Sheet'!K1222,"")</f>
        <v/>
      </c>
      <c r="E1181" s="9" t="str">
        <f>IF(B1181&lt;CutOffDate,"",IF('Agility Record Sheet'!F1222="Agility",'Agility Record Sheet'!K1222,""))</f>
        <v/>
      </c>
      <c r="F1181" s="9" t="str">
        <f>IF(B1181&lt;CutOffDate,"",IF('Agility Record Sheet'!F1222="Jumping",'Agility Record Sheet'!K1222,""))</f>
        <v/>
      </c>
    </row>
    <row r="1182" spans="2:6" ht="14.25" customHeight="1" x14ac:dyDescent="0.35">
      <c r="B1182" s="8" t="str">
        <f>IF('Agility Record Sheet'!B1223="","",'Agility Record Sheet'!B1223)</f>
        <v/>
      </c>
      <c r="C1182" s="9" t="str">
        <f>IF('Agility Record Sheet'!F1223="Agility",'Agility Record Sheet'!K1223,"")</f>
        <v/>
      </c>
      <c r="D1182" s="9" t="str">
        <f>IF('Agility Record Sheet'!F1223="Jumping",'Agility Record Sheet'!K1223,"")</f>
        <v/>
      </c>
      <c r="E1182" s="9" t="str">
        <f>IF(B1182&lt;CutOffDate,"",IF('Agility Record Sheet'!F1223="Agility",'Agility Record Sheet'!K1223,""))</f>
        <v/>
      </c>
      <c r="F1182" s="9" t="str">
        <f>IF(B1182&lt;CutOffDate,"",IF('Agility Record Sheet'!F1223="Jumping",'Agility Record Sheet'!K1223,""))</f>
        <v/>
      </c>
    </row>
    <row r="1183" spans="2:6" ht="14.25" customHeight="1" x14ac:dyDescent="0.35">
      <c r="B1183" s="8" t="str">
        <f>IF('Agility Record Sheet'!B1224="","",'Agility Record Sheet'!B1224)</f>
        <v/>
      </c>
      <c r="C1183" s="9" t="str">
        <f>IF('Agility Record Sheet'!F1224="Agility",'Agility Record Sheet'!K1224,"")</f>
        <v/>
      </c>
      <c r="D1183" s="9" t="str">
        <f>IF('Agility Record Sheet'!F1224="Jumping",'Agility Record Sheet'!K1224,"")</f>
        <v/>
      </c>
      <c r="E1183" s="9" t="str">
        <f>IF(B1183&lt;CutOffDate,"",IF('Agility Record Sheet'!F1224="Agility",'Agility Record Sheet'!K1224,""))</f>
        <v/>
      </c>
      <c r="F1183" s="9" t="str">
        <f>IF(B1183&lt;CutOffDate,"",IF('Agility Record Sheet'!F1224="Jumping",'Agility Record Sheet'!K1224,""))</f>
        <v/>
      </c>
    </row>
    <row r="1184" spans="2:6" ht="14.25" customHeight="1" x14ac:dyDescent="0.35">
      <c r="B1184" s="8" t="str">
        <f>IF('Agility Record Sheet'!B1225="","",'Agility Record Sheet'!B1225)</f>
        <v/>
      </c>
      <c r="C1184" s="9" t="str">
        <f>IF('Agility Record Sheet'!F1225="Agility",'Agility Record Sheet'!K1225,"")</f>
        <v/>
      </c>
      <c r="D1184" s="9" t="str">
        <f>IF('Agility Record Sheet'!F1225="Jumping",'Agility Record Sheet'!K1225,"")</f>
        <v/>
      </c>
      <c r="E1184" s="9" t="str">
        <f>IF(B1184&lt;CutOffDate,"",IF('Agility Record Sheet'!F1225="Agility",'Agility Record Sheet'!K1225,""))</f>
        <v/>
      </c>
      <c r="F1184" s="9" t="str">
        <f>IF(B1184&lt;CutOffDate,"",IF('Agility Record Sheet'!F1225="Jumping",'Agility Record Sheet'!K1225,""))</f>
        <v/>
      </c>
    </row>
    <row r="1185" spans="2:6" ht="14.25" customHeight="1" x14ac:dyDescent="0.35">
      <c r="B1185" s="8" t="str">
        <f>IF('Agility Record Sheet'!B1226="","",'Agility Record Sheet'!B1226)</f>
        <v/>
      </c>
      <c r="C1185" s="9" t="str">
        <f>IF('Agility Record Sheet'!F1226="Agility",'Agility Record Sheet'!K1226,"")</f>
        <v/>
      </c>
      <c r="D1185" s="9" t="str">
        <f>IF('Agility Record Sheet'!F1226="Jumping",'Agility Record Sheet'!K1226,"")</f>
        <v/>
      </c>
      <c r="E1185" s="9" t="str">
        <f>IF(B1185&lt;CutOffDate,"",IF('Agility Record Sheet'!F1226="Agility",'Agility Record Sheet'!K1226,""))</f>
        <v/>
      </c>
      <c r="F1185" s="9" t="str">
        <f>IF(B1185&lt;CutOffDate,"",IF('Agility Record Sheet'!F1226="Jumping",'Agility Record Sheet'!K1226,""))</f>
        <v/>
      </c>
    </row>
    <row r="1186" spans="2:6" ht="14.25" customHeight="1" x14ac:dyDescent="0.35">
      <c r="B1186" s="8" t="str">
        <f>IF('Agility Record Sheet'!B1227="","",'Agility Record Sheet'!B1227)</f>
        <v/>
      </c>
      <c r="C1186" s="9" t="str">
        <f>IF('Agility Record Sheet'!F1227="Agility",'Agility Record Sheet'!K1227,"")</f>
        <v/>
      </c>
      <c r="D1186" s="9" t="str">
        <f>IF('Agility Record Sheet'!F1227="Jumping",'Agility Record Sheet'!K1227,"")</f>
        <v/>
      </c>
      <c r="E1186" s="9" t="str">
        <f>IF(B1186&lt;CutOffDate,"",IF('Agility Record Sheet'!F1227="Agility",'Agility Record Sheet'!K1227,""))</f>
        <v/>
      </c>
      <c r="F1186" s="9" t="str">
        <f>IF(B1186&lt;CutOffDate,"",IF('Agility Record Sheet'!F1227="Jumping",'Agility Record Sheet'!K1227,""))</f>
        <v/>
      </c>
    </row>
    <row r="1187" spans="2:6" ht="14.25" customHeight="1" x14ac:dyDescent="0.35">
      <c r="B1187" s="8" t="str">
        <f>IF('Agility Record Sheet'!B1228="","",'Agility Record Sheet'!B1228)</f>
        <v/>
      </c>
      <c r="C1187" s="9" t="str">
        <f>IF('Agility Record Sheet'!F1228="Agility",'Agility Record Sheet'!K1228,"")</f>
        <v/>
      </c>
      <c r="D1187" s="9" t="str">
        <f>IF('Agility Record Sheet'!F1228="Jumping",'Agility Record Sheet'!K1228,"")</f>
        <v/>
      </c>
      <c r="E1187" s="9" t="str">
        <f>IF(B1187&lt;CutOffDate,"",IF('Agility Record Sheet'!F1228="Agility",'Agility Record Sheet'!K1228,""))</f>
        <v/>
      </c>
      <c r="F1187" s="9" t="str">
        <f>IF(B1187&lt;CutOffDate,"",IF('Agility Record Sheet'!F1228="Jumping",'Agility Record Sheet'!K1228,""))</f>
        <v/>
      </c>
    </row>
    <row r="1188" spans="2:6" ht="14.25" customHeight="1" x14ac:dyDescent="0.35">
      <c r="B1188" s="8" t="str">
        <f>IF('Agility Record Sheet'!B1229="","",'Agility Record Sheet'!B1229)</f>
        <v/>
      </c>
      <c r="C1188" s="9" t="str">
        <f>IF('Agility Record Sheet'!F1229="Agility",'Agility Record Sheet'!K1229,"")</f>
        <v/>
      </c>
      <c r="D1188" s="9" t="str">
        <f>IF('Agility Record Sheet'!F1229="Jumping",'Agility Record Sheet'!K1229,"")</f>
        <v/>
      </c>
      <c r="E1188" s="9" t="str">
        <f>IF(B1188&lt;CutOffDate,"",IF('Agility Record Sheet'!F1229="Agility",'Agility Record Sheet'!K1229,""))</f>
        <v/>
      </c>
      <c r="F1188" s="9" t="str">
        <f>IF(B1188&lt;CutOffDate,"",IF('Agility Record Sheet'!F1229="Jumping",'Agility Record Sheet'!K1229,""))</f>
        <v/>
      </c>
    </row>
    <row r="1189" spans="2:6" ht="14.25" customHeight="1" x14ac:dyDescent="0.35">
      <c r="B1189" s="8" t="str">
        <f>IF('Agility Record Sheet'!B1230="","",'Agility Record Sheet'!B1230)</f>
        <v/>
      </c>
      <c r="C1189" s="9" t="str">
        <f>IF('Agility Record Sheet'!F1230="Agility",'Agility Record Sheet'!K1230,"")</f>
        <v/>
      </c>
      <c r="D1189" s="9" t="str">
        <f>IF('Agility Record Sheet'!F1230="Jumping",'Agility Record Sheet'!K1230,"")</f>
        <v/>
      </c>
      <c r="E1189" s="9" t="str">
        <f>IF(B1189&lt;CutOffDate,"",IF('Agility Record Sheet'!F1230="Agility",'Agility Record Sheet'!K1230,""))</f>
        <v/>
      </c>
      <c r="F1189" s="9" t="str">
        <f>IF(B1189&lt;CutOffDate,"",IF('Agility Record Sheet'!F1230="Jumping",'Agility Record Sheet'!K1230,""))</f>
        <v/>
      </c>
    </row>
    <row r="1190" spans="2:6" ht="14.25" customHeight="1" x14ac:dyDescent="0.35">
      <c r="B1190" s="8" t="str">
        <f>IF('Agility Record Sheet'!B1231="","",'Agility Record Sheet'!B1231)</f>
        <v/>
      </c>
      <c r="C1190" s="9" t="str">
        <f>IF('Agility Record Sheet'!F1231="Agility",'Agility Record Sheet'!K1231,"")</f>
        <v/>
      </c>
      <c r="D1190" s="9" t="str">
        <f>IF('Agility Record Sheet'!F1231="Jumping",'Agility Record Sheet'!K1231,"")</f>
        <v/>
      </c>
      <c r="E1190" s="9" t="str">
        <f>IF(B1190&lt;CutOffDate,"",IF('Agility Record Sheet'!F1231="Agility",'Agility Record Sheet'!K1231,""))</f>
        <v/>
      </c>
      <c r="F1190" s="9" t="str">
        <f>IF(B1190&lt;CutOffDate,"",IF('Agility Record Sheet'!F1231="Jumping",'Agility Record Sheet'!K1231,""))</f>
        <v/>
      </c>
    </row>
    <row r="1191" spans="2:6" ht="14.25" customHeight="1" x14ac:dyDescent="0.35">
      <c r="B1191" s="8" t="str">
        <f>IF('Agility Record Sheet'!B1232="","",'Agility Record Sheet'!B1232)</f>
        <v/>
      </c>
      <c r="C1191" s="9" t="str">
        <f>IF('Agility Record Sheet'!F1232="Agility",'Agility Record Sheet'!K1232,"")</f>
        <v/>
      </c>
      <c r="D1191" s="9" t="str">
        <f>IF('Agility Record Sheet'!F1232="Jumping",'Agility Record Sheet'!K1232,"")</f>
        <v/>
      </c>
      <c r="E1191" s="9" t="str">
        <f>IF(B1191&lt;CutOffDate,"",IF('Agility Record Sheet'!F1232="Agility",'Agility Record Sheet'!K1232,""))</f>
        <v/>
      </c>
      <c r="F1191" s="9" t="str">
        <f>IF(B1191&lt;CutOffDate,"",IF('Agility Record Sheet'!F1232="Jumping",'Agility Record Sheet'!K1232,""))</f>
        <v/>
      </c>
    </row>
    <row r="1192" spans="2:6" ht="14.25" customHeight="1" x14ac:dyDescent="0.35">
      <c r="B1192" s="8" t="str">
        <f>IF('Agility Record Sheet'!B1233="","",'Agility Record Sheet'!B1233)</f>
        <v/>
      </c>
      <c r="C1192" s="9" t="str">
        <f>IF('Agility Record Sheet'!F1233="Agility",'Agility Record Sheet'!K1233,"")</f>
        <v/>
      </c>
      <c r="D1192" s="9" t="str">
        <f>IF('Agility Record Sheet'!F1233="Jumping",'Agility Record Sheet'!K1233,"")</f>
        <v/>
      </c>
      <c r="E1192" s="9" t="str">
        <f>IF(B1192&lt;CutOffDate,"",IF('Agility Record Sheet'!F1233="Agility",'Agility Record Sheet'!K1233,""))</f>
        <v/>
      </c>
      <c r="F1192" s="9" t="str">
        <f>IF(B1192&lt;CutOffDate,"",IF('Agility Record Sheet'!F1233="Jumping",'Agility Record Sheet'!K1233,""))</f>
        <v/>
      </c>
    </row>
    <row r="1193" spans="2:6" ht="14.25" customHeight="1" x14ac:dyDescent="0.35">
      <c r="B1193" s="8" t="str">
        <f>IF('Agility Record Sheet'!B1234="","",'Agility Record Sheet'!B1234)</f>
        <v/>
      </c>
      <c r="C1193" s="9" t="str">
        <f>IF('Agility Record Sheet'!F1234="Agility",'Agility Record Sheet'!K1234,"")</f>
        <v/>
      </c>
      <c r="D1193" s="9" t="str">
        <f>IF('Agility Record Sheet'!F1234="Jumping",'Agility Record Sheet'!K1234,"")</f>
        <v/>
      </c>
      <c r="E1193" s="9" t="str">
        <f>IF(B1193&lt;CutOffDate,"",IF('Agility Record Sheet'!F1234="Agility",'Agility Record Sheet'!K1234,""))</f>
        <v/>
      </c>
      <c r="F1193" s="9" t="str">
        <f>IF(B1193&lt;CutOffDate,"",IF('Agility Record Sheet'!F1234="Jumping",'Agility Record Sheet'!K1234,""))</f>
        <v/>
      </c>
    </row>
    <row r="1194" spans="2:6" ht="14.25" customHeight="1" x14ac:dyDescent="0.35">
      <c r="B1194" s="8" t="str">
        <f>IF('Agility Record Sheet'!B1235="","",'Agility Record Sheet'!B1235)</f>
        <v/>
      </c>
      <c r="C1194" s="9" t="str">
        <f>IF('Agility Record Sheet'!F1235="Agility",'Agility Record Sheet'!K1235,"")</f>
        <v/>
      </c>
      <c r="D1194" s="9" t="str">
        <f>IF('Agility Record Sheet'!F1235="Jumping",'Agility Record Sheet'!K1235,"")</f>
        <v/>
      </c>
      <c r="E1194" s="9" t="str">
        <f>IF(B1194&lt;CutOffDate,"",IF('Agility Record Sheet'!F1235="Agility",'Agility Record Sheet'!K1235,""))</f>
        <v/>
      </c>
      <c r="F1194" s="9" t="str">
        <f>IF(B1194&lt;CutOffDate,"",IF('Agility Record Sheet'!F1235="Jumping",'Agility Record Sheet'!K1235,""))</f>
        <v/>
      </c>
    </row>
    <row r="1195" spans="2:6" ht="14.25" customHeight="1" x14ac:dyDescent="0.35">
      <c r="B1195" s="8" t="str">
        <f>IF('Agility Record Sheet'!B1236="","",'Agility Record Sheet'!B1236)</f>
        <v/>
      </c>
      <c r="C1195" s="9" t="str">
        <f>IF('Agility Record Sheet'!F1236="Agility",'Agility Record Sheet'!K1236,"")</f>
        <v/>
      </c>
      <c r="D1195" s="9" t="str">
        <f>IF('Agility Record Sheet'!F1236="Jumping",'Agility Record Sheet'!K1236,"")</f>
        <v/>
      </c>
      <c r="E1195" s="9" t="str">
        <f>IF(B1195&lt;CutOffDate,"",IF('Agility Record Sheet'!F1236="Agility",'Agility Record Sheet'!K1236,""))</f>
        <v/>
      </c>
      <c r="F1195" s="9" t="str">
        <f>IF(B1195&lt;CutOffDate,"",IF('Agility Record Sheet'!F1236="Jumping",'Agility Record Sheet'!K1236,""))</f>
        <v/>
      </c>
    </row>
    <row r="1196" spans="2:6" ht="14.25" customHeight="1" x14ac:dyDescent="0.35">
      <c r="B1196" s="8" t="str">
        <f>IF('Agility Record Sheet'!B1237="","",'Agility Record Sheet'!B1237)</f>
        <v/>
      </c>
      <c r="C1196" s="9" t="str">
        <f>IF('Agility Record Sheet'!F1237="Agility",'Agility Record Sheet'!K1237,"")</f>
        <v/>
      </c>
      <c r="D1196" s="9" t="str">
        <f>IF('Agility Record Sheet'!F1237="Jumping",'Agility Record Sheet'!K1237,"")</f>
        <v/>
      </c>
      <c r="E1196" s="9" t="str">
        <f>IF(B1196&lt;CutOffDate,"",IF('Agility Record Sheet'!F1237="Agility",'Agility Record Sheet'!K1237,""))</f>
        <v/>
      </c>
      <c r="F1196" s="9" t="str">
        <f>IF(B1196&lt;CutOffDate,"",IF('Agility Record Sheet'!F1237="Jumping",'Agility Record Sheet'!K1237,""))</f>
        <v/>
      </c>
    </row>
    <row r="1197" spans="2:6" ht="14.25" customHeight="1" x14ac:dyDescent="0.35">
      <c r="B1197" s="8" t="str">
        <f>IF('Agility Record Sheet'!B1238="","",'Agility Record Sheet'!B1238)</f>
        <v/>
      </c>
      <c r="C1197" s="9" t="str">
        <f>IF('Agility Record Sheet'!F1238="Agility",'Agility Record Sheet'!K1238,"")</f>
        <v/>
      </c>
      <c r="D1197" s="9" t="str">
        <f>IF('Agility Record Sheet'!F1238="Jumping",'Agility Record Sheet'!K1238,"")</f>
        <v/>
      </c>
      <c r="E1197" s="9" t="str">
        <f>IF(B1197&lt;CutOffDate,"",IF('Agility Record Sheet'!F1238="Agility",'Agility Record Sheet'!K1238,""))</f>
        <v/>
      </c>
      <c r="F1197" s="9" t="str">
        <f>IF(B1197&lt;CutOffDate,"",IF('Agility Record Sheet'!F1238="Jumping",'Agility Record Sheet'!K1238,""))</f>
        <v/>
      </c>
    </row>
    <row r="1198" spans="2:6" ht="14.25" customHeight="1" x14ac:dyDescent="0.35">
      <c r="B1198" s="8" t="str">
        <f>IF('Agility Record Sheet'!B1239="","",'Agility Record Sheet'!B1239)</f>
        <v/>
      </c>
      <c r="C1198" s="9" t="str">
        <f>IF('Agility Record Sheet'!F1239="Agility",'Agility Record Sheet'!K1239,"")</f>
        <v/>
      </c>
      <c r="D1198" s="9" t="str">
        <f>IF('Agility Record Sheet'!F1239="Jumping",'Agility Record Sheet'!K1239,"")</f>
        <v/>
      </c>
      <c r="E1198" s="9" t="str">
        <f>IF(B1198&lt;CutOffDate,"",IF('Agility Record Sheet'!F1239="Agility",'Agility Record Sheet'!K1239,""))</f>
        <v/>
      </c>
      <c r="F1198" s="9" t="str">
        <f>IF(B1198&lt;CutOffDate,"",IF('Agility Record Sheet'!F1239="Jumping",'Agility Record Sheet'!K1239,""))</f>
        <v/>
      </c>
    </row>
    <row r="1199" spans="2:6" ht="14.25" customHeight="1" x14ac:dyDescent="0.35">
      <c r="B1199" s="8" t="str">
        <f>IF('Agility Record Sheet'!B1240="","",'Agility Record Sheet'!B1240)</f>
        <v/>
      </c>
      <c r="C1199" s="9" t="str">
        <f>IF('Agility Record Sheet'!F1240="Agility",'Agility Record Sheet'!K1240,"")</f>
        <v/>
      </c>
      <c r="D1199" s="9" t="str">
        <f>IF('Agility Record Sheet'!F1240="Jumping",'Agility Record Sheet'!K1240,"")</f>
        <v/>
      </c>
      <c r="E1199" s="9" t="str">
        <f>IF(B1199&lt;CutOffDate,"",IF('Agility Record Sheet'!F1240="Agility",'Agility Record Sheet'!K1240,""))</f>
        <v/>
      </c>
      <c r="F1199" s="9" t="str">
        <f>IF(B1199&lt;CutOffDate,"",IF('Agility Record Sheet'!F1240="Jumping",'Agility Record Sheet'!K1240,""))</f>
        <v/>
      </c>
    </row>
    <row r="1200" spans="2:6" ht="14.25" customHeight="1" x14ac:dyDescent="0.35">
      <c r="B1200" s="8" t="str">
        <f>IF('Agility Record Sheet'!B1241="","",'Agility Record Sheet'!B1241)</f>
        <v/>
      </c>
      <c r="C1200" s="9" t="str">
        <f>IF('Agility Record Sheet'!F1241="Agility",'Agility Record Sheet'!K1241,"")</f>
        <v/>
      </c>
      <c r="D1200" s="9" t="str">
        <f>IF('Agility Record Sheet'!F1241="Jumping",'Agility Record Sheet'!K1241,"")</f>
        <v/>
      </c>
      <c r="E1200" s="9" t="str">
        <f>IF(B1200&lt;CutOffDate,"",IF('Agility Record Sheet'!F1241="Agility",'Agility Record Sheet'!K1241,""))</f>
        <v/>
      </c>
      <c r="F1200" s="9" t="str">
        <f>IF(B1200&lt;CutOffDate,"",IF('Agility Record Sheet'!F1241="Jumping",'Agility Record Sheet'!K1241,""))</f>
        <v/>
      </c>
    </row>
    <row r="1201" spans="2:6" ht="14.25" customHeight="1" x14ac:dyDescent="0.35">
      <c r="B1201" s="8" t="str">
        <f>IF('Agility Record Sheet'!B1242="","",'Agility Record Sheet'!B1242)</f>
        <v/>
      </c>
      <c r="C1201" s="9" t="str">
        <f>IF('Agility Record Sheet'!F1242="Agility",'Agility Record Sheet'!K1242,"")</f>
        <v/>
      </c>
      <c r="D1201" s="9" t="str">
        <f>IF('Agility Record Sheet'!F1242="Jumping",'Agility Record Sheet'!K1242,"")</f>
        <v/>
      </c>
      <c r="E1201" s="9" t="str">
        <f>IF(B1201&lt;CutOffDate,"",IF('Agility Record Sheet'!F1242="Agility",'Agility Record Sheet'!K1242,""))</f>
        <v/>
      </c>
      <c r="F1201" s="9" t="str">
        <f>IF(B1201&lt;CutOffDate,"",IF('Agility Record Sheet'!F1242="Jumping",'Agility Record Sheet'!K1242,""))</f>
        <v/>
      </c>
    </row>
    <row r="1202" spans="2:6" ht="14.25" customHeight="1" x14ac:dyDescent="0.35">
      <c r="B1202" s="8" t="str">
        <f>IF('Agility Record Sheet'!B1243="","",'Agility Record Sheet'!B1243)</f>
        <v/>
      </c>
      <c r="C1202" s="9" t="str">
        <f>IF('Agility Record Sheet'!F1243="Agility",'Agility Record Sheet'!K1243,"")</f>
        <v/>
      </c>
      <c r="D1202" s="9" t="str">
        <f>IF('Agility Record Sheet'!F1243="Jumping",'Agility Record Sheet'!K1243,"")</f>
        <v/>
      </c>
      <c r="E1202" s="9" t="str">
        <f>IF(B1202&lt;CutOffDate,"",IF('Agility Record Sheet'!F1243="Agility",'Agility Record Sheet'!K1243,""))</f>
        <v/>
      </c>
      <c r="F1202" s="9" t="str">
        <f>IF(B1202&lt;CutOffDate,"",IF('Agility Record Sheet'!F1243="Jumping",'Agility Record Sheet'!K1243,""))</f>
        <v/>
      </c>
    </row>
    <row r="1203" spans="2:6" ht="14.25" customHeight="1" x14ac:dyDescent="0.35">
      <c r="B1203" s="8" t="str">
        <f>IF('Agility Record Sheet'!B1244="","",'Agility Record Sheet'!B1244)</f>
        <v/>
      </c>
      <c r="C1203" s="9" t="str">
        <f>IF('Agility Record Sheet'!F1244="Agility",'Agility Record Sheet'!K1244,"")</f>
        <v/>
      </c>
      <c r="D1203" s="9" t="str">
        <f>IF('Agility Record Sheet'!F1244="Jumping",'Agility Record Sheet'!K1244,"")</f>
        <v/>
      </c>
      <c r="E1203" s="9" t="str">
        <f>IF(B1203&lt;CutOffDate,"",IF('Agility Record Sheet'!F1244="Agility",'Agility Record Sheet'!K1244,""))</f>
        <v/>
      </c>
      <c r="F1203" s="9" t="str">
        <f>IF(B1203&lt;CutOffDate,"",IF('Agility Record Sheet'!F1244="Jumping",'Agility Record Sheet'!K1244,""))</f>
        <v/>
      </c>
    </row>
    <row r="1204" spans="2:6" ht="14.25" customHeight="1" x14ac:dyDescent="0.35">
      <c r="B1204" s="8" t="str">
        <f>IF('Agility Record Sheet'!B1245="","",'Agility Record Sheet'!B1245)</f>
        <v/>
      </c>
      <c r="C1204" s="9" t="str">
        <f>IF('Agility Record Sheet'!F1245="Agility",'Agility Record Sheet'!K1245,"")</f>
        <v/>
      </c>
      <c r="D1204" s="9" t="str">
        <f>IF('Agility Record Sheet'!F1245="Jumping",'Agility Record Sheet'!K1245,"")</f>
        <v/>
      </c>
      <c r="E1204" s="9" t="str">
        <f>IF(B1204&lt;CutOffDate,"",IF('Agility Record Sheet'!F1245="Agility",'Agility Record Sheet'!K1245,""))</f>
        <v/>
      </c>
      <c r="F1204" s="9" t="str">
        <f>IF(B1204&lt;CutOffDate,"",IF('Agility Record Sheet'!F1245="Jumping",'Agility Record Sheet'!K1245,""))</f>
        <v/>
      </c>
    </row>
    <row r="1205" spans="2:6" ht="14.25" customHeight="1" x14ac:dyDescent="0.35">
      <c r="B1205" s="8" t="str">
        <f>IF('Agility Record Sheet'!B1246="","",'Agility Record Sheet'!B1246)</f>
        <v/>
      </c>
      <c r="C1205" s="9" t="str">
        <f>IF('Agility Record Sheet'!F1246="Agility",'Agility Record Sheet'!K1246,"")</f>
        <v/>
      </c>
      <c r="D1205" s="9" t="str">
        <f>IF('Agility Record Sheet'!F1246="Jumping",'Agility Record Sheet'!K1246,"")</f>
        <v/>
      </c>
      <c r="E1205" s="9" t="str">
        <f>IF(B1205&lt;CutOffDate,"",IF('Agility Record Sheet'!F1246="Agility",'Agility Record Sheet'!K1246,""))</f>
        <v/>
      </c>
      <c r="F1205" s="9" t="str">
        <f>IF(B1205&lt;CutOffDate,"",IF('Agility Record Sheet'!F1246="Jumping",'Agility Record Sheet'!K1246,""))</f>
        <v/>
      </c>
    </row>
    <row r="1206" spans="2:6" ht="14.25" customHeight="1" x14ac:dyDescent="0.35">
      <c r="B1206" s="8" t="str">
        <f>IF('Agility Record Sheet'!B1247="","",'Agility Record Sheet'!B1247)</f>
        <v/>
      </c>
      <c r="C1206" s="9" t="str">
        <f>IF('Agility Record Sheet'!F1247="Agility",'Agility Record Sheet'!K1247,"")</f>
        <v/>
      </c>
      <c r="D1206" s="9" t="str">
        <f>IF('Agility Record Sheet'!F1247="Jumping",'Agility Record Sheet'!K1247,"")</f>
        <v/>
      </c>
      <c r="E1206" s="9" t="str">
        <f>IF(B1206&lt;CutOffDate,"",IF('Agility Record Sheet'!F1247="Agility",'Agility Record Sheet'!K1247,""))</f>
        <v/>
      </c>
      <c r="F1206" s="9" t="str">
        <f>IF(B1206&lt;CutOffDate,"",IF('Agility Record Sheet'!F1247="Jumping",'Agility Record Sheet'!K1247,""))</f>
        <v/>
      </c>
    </row>
    <row r="1207" spans="2:6" ht="14.25" customHeight="1" x14ac:dyDescent="0.35">
      <c r="B1207" s="8" t="str">
        <f>IF('Agility Record Sheet'!B1248="","",'Agility Record Sheet'!B1248)</f>
        <v/>
      </c>
      <c r="C1207" s="9" t="str">
        <f>IF('Agility Record Sheet'!F1248="Agility",'Agility Record Sheet'!K1248,"")</f>
        <v/>
      </c>
      <c r="D1207" s="9" t="str">
        <f>IF('Agility Record Sheet'!F1248="Jumping",'Agility Record Sheet'!K1248,"")</f>
        <v/>
      </c>
      <c r="E1207" s="9" t="str">
        <f>IF(B1207&lt;CutOffDate,"",IF('Agility Record Sheet'!F1248="Agility",'Agility Record Sheet'!K1248,""))</f>
        <v/>
      </c>
      <c r="F1207" s="9" t="str">
        <f>IF(B1207&lt;CutOffDate,"",IF('Agility Record Sheet'!F1248="Jumping",'Agility Record Sheet'!K1248,""))</f>
        <v/>
      </c>
    </row>
    <row r="1208" spans="2:6" ht="14.25" customHeight="1" x14ac:dyDescent="0.35">
      <c r="B1208" s="8" t="str">
        <f>IF('Agility Record Sheet'!B1249="","",'Agility Record Sheet'!B1249)</f>
        <v/>
      </c>
      <c r="C1208" s="9" t="str">
        <f>IF('Agility Record Sheet'!F1249="Agility",'Agility Record Sheet'!K1249,"")</f>
        <v/>
      </c>
      <c r="D1208" s="9" t="str">
        <f>IF('Agility Record Sheet'!F1249="Jumping",'Agility Record Sheet'!K1249,"")</f>
        <v/>
      </c>
      <c r="E1208" s="9" t="str">
        <f>IF(B1208&lt;CutOffDate,"",IF('Agility Record Sheet'!F1249="Agility",'Agility Record Sheet'!K1249,""))</f>
        <v/>
      </c>
      <c r="F1208" s="9" t="str">
        <f>IF(B1208&lt;CutOffDate,"",IF('Agility Record Sheet'!F1249="Jumping",'Agility Record Sheet'!K1249,""))</f>
        <v/>
      </c>
    </row>
    <row r="1209" spans="2:6" ht="14.25" customHeight="1" x14ac:dyDescent="0.35">
      <c r="B1209" s="8" t="str">
        <f>IF('Agility Record Sheet'!B1250="","",'Agility Record Sheet'!B1250)</f>
        <v/>
      </c>
      <c r="C1209" s="9" t="str">
        <f>IF('Agility Record Sheet'!F1250="Agility",'Agility Record Sheet'!K1250,"")</f>
        <v/>
      </c>
      <c r="D1209" s="9" t="str">
        <f>IF('Agility Record Sheet'!F1250="Jumping",'Agility Record Sheet'!K1250,"")</f>
        <v/>
      </c>
      <c r="E1209" s="9" t="str">
        <f>IF(B1209&lt;CutOffDate,"",IF('Agility Record Sheet'!F1250="Agility",'Agility Record Sheet'!K1250,""))</f>
        <v/>
      </c>
      <c r="F1209" s="9" t="str">
        <f>IF(B1209&lt;CutOffDate,"",IF('Agility Record Sheet'!F1250="Jumping",'Agility Record Sheet'!K1250,""))</f>
        <v/>
      </c>
    </row>
    <row r="1210" spans="2:6" ht="14.25" customHeight="1" x14ac:dyDescent="0.35">
      <c r="B1210" s="8" t="str">
        <f>IF('Agility Record Sheet'!B1251="","",'Agility Record Sheet'!B1251)</f>
        <v/>
      </c>
      <c r="C1210" s="9" t="str">
        <f>IF('Agility Record Sheet'!F1251="Agility",'Agility Record Sheet'!K1251,"")</f>
        <v/>
      </c>
      <c r="D1210" s="9" t="str">
        <f>IF('Agility Record Sheet'!F1251="Jumping",'Agility Record Sheet'!K1251,"")</f>
        <v/>
      </c>
      <c r="E1210" s="9" t="str">
        <f>IF(B1210&lt;CutOffDate,"",IF('Agility Record Sheet'!F1251="Agility",'Agility Record Sheet'!K1251,""))</f>
        <v/>
      </c>
      <c r="F1210" s="9" t="str">
        <f>IF(B1210&lt;CutOffDate,"",IF('Agility Record Sheet'!F1251="Jumping",'Agility Record Sheet'!K1251,""))</f>
        <v/>
      </c>
    </row>
    <row r="1211" spans="2:6" ht="14.25" customHeight="1" x14ac:dyDescent="0.35">
      <c r="B1211" s="8" t="str">
        <f>IF('Agility Record Sheet'!B1252="","",'Agility Record Sheet'!B1252)</f>
        <v/>
      </c>
      <c r="C1211" s="9" t="str">
        <f>IF('Agility Record Sheet'!F1252="Agility",'Agility Record Sheet'!K1252,"")</f>
        <v/>
      </c>
      <c r="D1211" s="9" t="str">
        <f>IF('Agility Record Sheet'!F1252="Jumping",'Agility Record Sheet'!K1252,"")</f>
        <v/>
      </c>
      <c r="E1211" s="9" t="str">
        <f>IF(B1211&lt;CutOffDate,"",IF('Agility Record Sheet'!F1252="Agility",'Agility Record Sheet'!K1252,""))</f>
        <v/>
      </c>
      <c r="F1211" s="9" t="str">
        <f>IF(B1211&lt;CutOffDate,"",IF('Agility Record Sheet'!F1252="Jumping",'Agility Record Sheet'!K1252,""))</f>
        <v/>
      </c>
    </row>
    <row r="1212" spans="2:6" ht="14.25" customHeight="1" x14ac:dyDescent="0.35">
      <c r="B1212" s="8" t="str">
        <f>IF('Agility Record Sheet'!B1253="","",'Agility Record Sheet'!B1253)</f>
        <v/>
      </c>
      <c r="C1212" s="9" t="str">
        <f>IF('Agility Record Sheet'!F1253="Agility",'Agility Record Sheet'!K1253,"")</f>
        <v/>
      </c>
      <c r="D1212" s="9" t="str">
        <f>IF('Agility Record Sheet'!F1253="Jumping",'Agility Record Sheet'!K1253,"")</f>
        <v/>
      </c>
      <c r="E1212" s="9" t="str">
        <f>IF(B1212&lt;CutOffDate,"",IF('Agility Record Sheet'!F1253="Agility",'Agility Record Sheet'!K1253,""))</f>
        <v/>
      </c>
      <c r="F1212" s="9" t="str">
        <f>IF(B1212&lt;CutOffDate,"",IF('Agility Record Sheet'!F1253="Jumping",'Agility Record Sheet'!K1253,""))</f>
        <v/>
      </c>
    </row>
    <row r="1213" spans="2:6" ht="14.25" customHeight="1" x14ac:dyDescent="0.35">
      <c r="B1213" s="8" t="str">
        <f>IF('Agility Record Sheet'!B1254="","",'Agility Record Sheet'!B1254)</f>
        <v/>
      </c>
      <c r="C1213" s="9" t="str">
        <f>IF('Agility Record Sheet'!F1254="Agility",'Agility Record Sheet'!K1254,"")</f>
        <v/>
      </c>
      <c r="D1213" s="9" t="str">
        <f>IF('Agility Record Sheet'!F1254="Jumping",'Agility Record Sheet'!K1254,"")</f>
        <v/>
      </c>
      <c r="E1213" s="9" t="str">
        <f>IF(B1213&lt;CutOffDate,"",IF('Agility Record Sheet'!F1254="Agility",'Agility Record Sheet'!K1254,""))</f>
        <v/>
      </c>
      <c r="F1213" s="9" t="str">
        <f>IF(B1213&lt;CutOffDate,"",IF('Agility Record Sheet'!F1254="Jumping",'Agility Record Sheet'!K1254,""))</f>
        <v/>
      </c>
    </row>
    <row r="1214" spans="2:6" ht="14.25" customHeight="1" x14ac:dyDescent="0.35">
      <c r="B1214" s="8" t="str">
        <f>IF('Agility Record Sheet'!B1255="","",'Agility Record Sheet'!B1255)</f>
        <v/>
      </c>
      <c r="C1214" s="9" t="str">
        <f>IF('Agility Record Sheet'!F1255="Agility",'Agility Record Sheet'!K1255,"")</f>
        <v/>
      </c>
      <c r="D1214" s="9" t="str">
        <f>IF('Agility Record Sheet'!F1255="Jumping",'Agility Record Sheet'!K1255,"")</f>
        <v/>
      </c>
      <c r="E1214" s="9" t="str">
        <f>IF(B1214&lt;CutOffDate,"",IF('Agility Record Sheet'!F1255="Agility",'Agility Record Sheet'!K1255,""))</f>
        <v/>
      </c>
      <c r="F1214" s="9" t="str">
        <f>IF(B1214&lt;CutOffDate,"",IF('Agility Record Sheet'!F1255="Jumping",'Agility Record Sheet'!K1255,""))</f>
        <v/>
      </c>
    </row>
    <row r="1215" spans="2:6" ht="14.25" customHeight="1" x14ac:dyDescent="0.35">
      <c r="B1215" s="8" t="str">
        <f>IF('Agility Record Sheet'!B1256="","",'Agility Record Sheet'!B1256)</f>
        <v/>
      </c>
      <c r="C1215" s="9" t="str">
        <f>IF('Agility Record Sheet'!F1256="Agility",'Agility Record Sheet'!K1256,"")</f>
        <v/>
      </c>
      <c r="D1215" s="9" t="str">
        <f>IF('Agility Record Sheet'!F1256="Jumping",'Agility Record Sheet'!K1256,"")</f>
        <v/>
      </c>
      <c r="E1215" s="9" t="str">
        <f>IF(B1215&lt;CutOffDate,"",IF('Agility Record Sheet'!F1256="Agility",'Agility Record Sheet'!K1256,""))</f>
        <v/>
      </c>
      <c r="F1215" s="9" t="str">
        <f>IF(B1215&lt;CutOffDate,"",IF('Agility Record Sheet'!F1256="Jumping",'Agility Record Sheet'!K1256,""))</f>
        <v/>
      </c>
    </row>
    <row r="1216" spans="2:6" ht="14.25" customHeight="1" x14ac:dyDescent="0.35">
      <c r="B1216" s="8" t="str">
        <f>IF('Agility Record Sheet'!B1257="","",'Agility Record Sheet'!B1257)</f>
        <v/>
      </c>
      <c r="C1216" s="9" t="str">
        <f>IF('Agility Record Sheet'!F1257="Agility",'Agility Record Sheet'!K1257,"")</f>
        <v/>
      </c>
      <c r="D1216" s="9" t="str">
        <f>IF('Agility Record Sheet'!F1257="Jumping",'Agility Record Sheet'!K1257,"")</f>
        <v/>
      </c>
      <c r="E1216" s="9" t="str">
        <f>IF(B1216&lt;CutOffDate,"",IF('Agility Record Sheet'!F1257="Agility",'Agility Record Sheet'!K1257,""))</f>
        <v/>
      </c>
      <c r="F1216" s="9" t="str">
        <f>IF(B1216&lt;CutOffDate,"",IF('Agility Record Sheet'!F1257="Jumping",'Agility Record Sheet'!K1257,""))</f>
        <v/>
      </c>
    </row>
    <row r="1217" spans="2:6" ht="14.25" customHeight="1" x14ac:dyDescent="0.35">
      <c r="B1217" s="8" t="str">
        <f>IF('Agility Record Sheet'!B1258="","",'Agility Record Sheet'!B1258)</f>
        <v/>
      </c>
      <c r="C1217" s="9" t="str">
        <f>IF('Agility Record Sheet'!F1258="Agility",'Agility Record Sheet'!K1258,"")</f>
        <v/>
      </c>
      <c r="D1217" s="9" t="str">
        <f>IF('Agility Record Sheet'!F1258="Jumping",'Agility Record Sheet'!K1258,"")</f>
        <v/>
      </c>
      <c r="E1217" s="9" t="str">
        <f>IF(B1217&lt;CutOffDate,"",IF('Agility Record Sheet'!F1258="Agility",'Agility Record Sheet'!K1258,""))</f>
        <v/>
      </c>
      <c r="F1217" s="9" t="str">
        <f>IF(B1217&lt;CutOffDate,"",IF('Agility Record Sheet'!F1258="Jumping",'Agility Record Sheet'!K1258,""))</f>
        <v/>
      </c>
    </row>
    <row r="1218" spans="2:6" ht="14.25" customHeight="1" x14ac:dyDescent="0.35">
      <c r="B1218" s="8" t="str">
        <f>IF('Agility Record Sheet'!B1259="","",'Agility Record Sheet'!B1259)</f>
        <v/>
      </c>
      <c r="C1218" s="9" t="str">
        <f>IF('Agility Record Sheet'!F1259="Agility",'Agility Record Sheet'!K1259,"")</f>
        <v/>
      </c>
      <c r="D1218" s="9" t="str">
        <f>IF('Agility Record Sheet'!F1259="Jumping",'Agility Record Sheet'!K1259,"")</f>
        <v/>
      </c>
      <c r="E1218" s="9" t="str">
        <f>IF(B1218&lt;CutOffDate,"",IF('Agility Record Sheet'!F1259="Agility",'Agility Record Sheet'!K1259,""))</f>
        <v/>
      </c>
      <c r="F1218" s="9" t="str">
        <f>IF(B1218&lt;CutOffDate,"",IF('Agility Record Sheet'!F1259="Jumping",'Agility Record Sheet'!K1259,""))</f>
        <v/>
      </c>
    </row>
    <row r="1219" spans="2:6" ht="14.25" customHeight="1" x14ac:dyDescent="0.35">
      <c r="B1219" s="8" t="str">
        <f>IF('Agility Record Sheet'!B1260="","",'Agility Record Sheet'!B1260)</f>
        <v/>
      </c>
      <c r="C1219" s="9" t="str">
        <f>IF('Agility Record Sheet'!F1260="Agility",'Agility Record Sheet'!K1260,"")</f>
        <v/>
      </c>
      <c r="D1219" s="9" t="str">
        <f>IF('Agility Record Sheet'!F1260="Jumping",'Agility Record Sheet'!K1260,"")</f>
        <v/>
      </c>
      <c r="E1219" s="9" t="str">
        <f>IF(B1219&lt;CutOffDate,"",IF('Agility Record Sheet'!F1260="Agility",'Agility Record Sheet'!K1260,""))</f>
        <v/>
      </c>
      <c r="F1219" s="9" t="str">
        <f>IF(B1219&lt;CutOffDate,"",IF('Agility Record Sheet'!F1260="Jumping",'Agility Record Sheet'!K1260,""))</f>
        <v/>
      </c>
    </row>
    <row r="1220" spans="2:6" ht="14.25" customHeight="1" x14ac:dyDescent="0.35">
      <c r="B1220" s="8" t="str">
        <f>IF('Agility Record Sheet'!B1261="","",'Agility Record Sheet'!B1261)</f>
        <v/>
      </c>
      <c r="C1220" s="9" t="str">
        <f>IF('Agility Record Sheet'!F1261="Agility",'Agility Record Sheet'!K1261,"")</f>
        <v/>
      </c>
      <c r="D1220" s="9" t="str">
        <f>IF('Agility Record Sheet'!F1261="Jumping",'Agility Record Sheet'!K1261,"")</f>
        <v/>
      </c>
      <c r="E1220" s="9" t="str">
        <f>IF(B1220&lt;CutOffDate,"",IF('Agility Record Sheet'!F1261="Agility",'Agility Record Sheet'!K1261,""))</f>
        <v/>
      </c>
      <c r="F1220" s="9" t="str">
        <f>IF(B1220&lt;CutOffDate,"",IF('Agility Record Sheet'!F1261="Jumping",'Agility Record Sheet'!K1261,""))</f>
        <v/>
      </c>
    </row>
    <row r="1221" spans="2:6" ht="14.25" customHeight="1" x14ac:dyDescent="0.35">
      <c r="B1221" s="8" t="str">
        <f>IF('Agility Record Sheet'!B1262="","",'Agility Record Sheet'!B1262)</f>
        <v/>
      </c>
      <c r="C1221" s="9" t="str">
        <f>IF('Agility Record Sheet'!F1262="Agility",'Agility Record Sheet'!K1262,"")</f>
        <v/>
      </c>
      <c r="D1221" s="9" t="str">
        <f>IF('Agility Record Sheet'!F1262="Jumping",'Agility Record Sheet'!K1262,"")</f>
        <v/>
      </c>
      <c r="E1221" s="9" t="str">
        <f>IF(B1221&lt;CutOffDate,"",IF('Agility Record Sheet'!F1262="Agility",'Agility Record Sheet'!K1262,""))</f>
        <v/>
      </c>
      <c r="F1221" s="9" t="str">
        <f>IF(B1221&lt;CutOffDate,"",IF('Agility Record Sheet'!F1262="Jumping",'Agility Record Sheet'!K1262,""))</f>
        <v/>
      </c>
    </row>
    <row r="1222" spans="2:6" ht="14.25" customHeight="1" x14ac:dyDescent="0.35">
      <c r="B1222" s="8" t="str">
        <f>IF('Agility Record Sheet'!B1263="","",'Agility Record Sheet'!B1263)</f>
        <v/>
      </c>
      <c r="C1222" s="9" t="str">
        <f>IF('Agility Record Sheet'!F1263="Agility",'Agility Record Sheet'!K1263,"")</f>
        <v/>
      </c>
      <c r="D1222" s="9" t="str">
        <f>IF('Agility Record Sheet'!F1263="Jumping",'Agility Record Sheet'!K1263,"")</f>
        <v/>
      </c>
      <c r="E1222" s="9" t="str">
        <f>IF(B1222&lt;CutOffDate,"",IF('Agility Record Sheet'!F1263="Agility",'Agility Record Sheet'!K1263,""))</f>
        <v/>
      </c>
      <c r="F1222" s="9" t="str">
        <f>IF(B1222&lt;CutOffDate,"",IF('Agility Record Sheet'!F1263="Jumping",'Agility Record Sheet'!K1263,""))</f>
        <v/>
      </c>
    </row>
    <row r="1223" spans="2:6" ht="14.25" customHeight="1" x14ac:dyDescent="0.35">
      <c r="B1223" s="8" t="str">
        <f>IF('Agility Record Sheet'!B1264="","",'Agility Record Sheet'!B1264)</f>
        <v/>
      </c>
      <c r="C1223" s="9" t="str">
        <f>IF('Agility Record Sheet'!F1264="Agility",'Agility Record Sheet'!K1264,"")</f>
        <v/>
      </c>
      <c r="D1223" s="9" t="str">
        <f>IF('Agility Record Sheet'!F1264="Jumping",'Agility Record Sheet'!K1264,"")</f>
        <v/>
      </c>
      <c r="E1223" s="9" t="str">
        <f>IF(B1223&lt;CutOffDate,"",IF('Agility Record Sheet'!F1264="Agility",'Agility Record Sheet'!K1264,""))</f>
        <v/>
      </c>
      <c r="F1223" s="9" t="str">
        <f>IF(B1223&lt;CutOffDate,"",IF('Agility Record Sheet'!F1264="Jumping",'Agility Record Sheet'!K1264,""))</f>
        <v/>
      </c>
    </row>
    <row r="1224" spans="2:6" ht="14.25" customHeight="1" x14ac:dyDescent="0.35">
      <c r="B1224" s="8" t="str">
        <f>IF('Agility Record Sheet'!B1265="","",'Agility Record Sheet'!B1265)</f>
        <v/>
      </c>
      <c r="C1224" s="9" t="str">
        <f>IF('Agility Record Sheet'!F1265="Agility",'Agility Record Sheet'!K1265,"")</f>
        <v/>
      </c>
      <c r="D1224" s="9" t="str">
        <f>IF('Agility Record Sheet'!F1265="Jumping",'Agility Record Sheet'!K1265,"")</f>
        <v/>
      </c>
      <c r="E1224" s="9" t="str">
        <f>IF(B1224&lt;CutOffDate,"",IF('Agility Record Sheet'!F1265="Agility",'Agility Record Sheet'!K1265,""))</f>
        <v/>
      </c>
      <c r="F1224" s="9" t="str">
        <f>IF(B1224&lt;CutOffDate,"",IF('Agility Record Sheet'!F1265="Jumping",'Agility Record Sheet'!K1265,""))</f>
        <v/>
      </c>
    </row>
    <row r="1225" spans="2:6" ht="14.25" customHeight="1" x14ac:dyDescent="0.35">
      <c r="B1225" s="8" t="str">
        <f>IF('Agility Record Sheet'!B1266="","",'Agility Record Sheet'!B1266)</f>
        <v/>
      </c>
      <c r="C1225" s="9" t="str">
        <f>IF('Agility Record Sheet'!F1266="Agility",'Agility Record Sheet'!K1266,"")</f>
        <v/>
      </c>
      <c r="D1225" s="9" t="str">
        <f>IF('Agility Record Sheet'!F1266="Jumping",'Agility Record Sheet'!K1266,"")</f>
        <v/>
      </c>
      <c r="E1225" s="9" t="str">
        <f>IF(B1225&lt;CutOffDate,"",IF('Agility Record Sheet'!F1266="Agility",'Agility Record Sheet'!K1266,""))</f>
        <v/>
      </c>
      <c r="F1225" s="9" t="str">
        <f>IF(B1225&lt;CutOffDate,"",IF('Agility Record Sheet'!F1266="Jumping",'Agility Record Sheet'!K1266,""))</f>
        <v/>
      </c>
    </row>
    <row r="1226" spans="2:6" ht="14.25" customHeight="1" x14ac:dyDescent="0.35">
      <c r="B1226" s="8" t="str">
        <f>IF('Agility Record Sheet'!B1267="","",'Agility Record Sheet'!B1267)</f>
        <v/>
      </c>
      <c r="C1226" s="9" t="str">
        <f>IF('Agility Record Sheet'!F1267="Agility",'Agility Record Sheet'!K1267,"")</f>
        <v/>
      </c>
      <c r="D1226" s="9" t="str">
        <f>IF('Agility Record Sheet'!F1267="Jumping",'Agility Record Sheet'!K1267,"")</f>
        <v/>
      </c>
      <c r="E1226" s="9" t="str">
        <f>IF(B1226&lt;CutOffDate,"",IF('Agility Record Sheet'!F1267="Agility",'Agility Record Sheet'!K1267,""))</f>
        <v/>
      </c>
      <c r="F1226" s="9" t="str">
        <f>IF(B1226&lt;CutOffDate,"",IF('Agility Record Sheet'!F1267="Jumping",'Agility Record Sheet'!K1267,""))</f>
        <v/>
      </c>
    </row>
    <row r="1227" spans="2:6" ht="14.25" customHeight="1" x14ac:dyDescent="0.35">
      <c r="B1227" s="8" t="str">
        <f>IF('Agility Record Sheet'!B1268="","",'Agility Record Sheet'!B1268)</f>
        <v/>
      </c>
      <c r="C1227" s="9" t="str">
        <f>IF('Agility Record Sheet'!F1268="Agility",'Agility Record Sheet'!K1268,"")</f>
        <v/>
      </c>
      <c r="D1227" s="9" t="str">
        <f>IF('Agility Record Sheet'!F1268="Jumping",'Agility Record Sheet'!K1268,"")</f>
        <v/>
      </c>
      <c r="E1227" s="9" t="str">
        <f>IF(B1227&lt;CutOffDate,"",IF('Agility Record Sheet'!F1268="Agility",'Agility Record Sheet'!K1268,""))</f>
        <v/>
      </c>
      <c r="F1227" s="9" t="str">
        <f>IF(B1227&lt;CutOffDate,"",IF('Agility Record Sheet'!F1268="Jumping",'Agility Record Sheet'!K1268,""))</f>
        <v/>
      </c>
    </row>
    <row r="1228" spans="2:6" ht="14.25" customHeight="1" x14ac:dyDescent="0.35">
      <c r="B1228" s="8" t="str">
        <f>IF('Agility Record Sheet'!B1269="","",'Agility Record Sheet'!B1269)</f>
        <v/>
      </c>
      <c r="C1228" s="9" t="str">
        <f>IF('Agility Record Sheet'!F1269="Agility",'Agility Record Sheet'!K1269,"")</f>
        <v/>
      </c>
      <c r="D1228" s="9" t="str">
        <f>IF('Agility Record Sheet'!F1269="Jumping",'Agility Record Sheet'!K1269,"")</f>
        <v/>
      </c>
      <c r="E1228" s="9" t="str">
        <f>IF(B1228&lt;CutOffDate,"",IF('Agility Record Sheet'!F1269="Agility",'Agility Record Sheet'!K1269,""))</f>
        <v/>
      </c>
      <c r="F1228" s="9" t="str">
        <f>IF(B1228&lt;CutOffDate,"",IF('Agility Record Sheet'!F1269="Jumping",'Agility Record Sheet'!K1269,""))</f>
        <v/>
      </c>
    </row>
    <row r="1229" spans="2:6" ht="14.25" customHeight="1" x14ac:dyDescent="0.35">
      <c r="B1229" s="8" t="str">
        <f>IF('Agility Record Sheet'!B1270="","",'Agility Record Sheet'!B1270)</f>
        <v/>
      </c>
      <c r="C1229" s="9" t="str">
        <f>IF('Agility Record Sheet'!F1270="Agility",'Agility Record Sheet'!K1270,"")</f>
        <v/>
      </c>
      <c r="D1229" s="9" t="str">
        <f>IF('Agility Record Sheet'!F1270="Jumping",'Agility Record Sheet'!K1270,"")</f>
        <v/>
      </c>
      <c r="E1229" s="9" t="str">
        <f>IF(B1229&lt;CutOffDate,"",IF('Agility Record Sheet'!F1270="Agility",'Agility Record Sheet'!K1270,""))</f>
        <v/>
      </c>
      <c r="F1229" s="9" t="str">
        <f>IF(B1229&lt;CutOffDate,"",IF('Agility Record Sheet'!F1270="Jumping",'Agility Record Sheet'!K1270,""))</f>
        <v/>
      </c>
    </row>
    <row r="1230" spans="2:6" ht="14.25" customHeight="1" x14ac:dyDescent="0.35">
      <c r="B1230" s="8" t="str">
        <f>IF('Agility Record Sheet'!B1271="","",'Agility Record Sheet'!B1271)</f>
        <v/>
      </c>
      <c r="C1230" s="9" t="str">
        <f>IF('Agility Record Sheet'!F1271="Agility",'Agility Record Sheet'!K1271,"")</f>
        <v/>
      </c>
      <c r="D1230" s="9" t="str">
        <f>IF('Agility Record Sheet'!F1271="Jumping",'Agility Record Sheet'!K1271,"")</f>
        <v/>
      </c>
      <c r="E1230" s="9" t="str">
        <f>IF(B1230&lt;CutOffDate,"",IF('Agility Record Sheet'!F1271="Agility",'Agility Record Sheet'!K1271,""))</f>
        <v/>
      </c>
      <c r="F1230" s="9" t="str">
        <f>IF(B1230&lt;CutOffDate,"",IF('Agility Record Sheet'!F1271="Jumping",'Agility Record Sheet'!K1271,""))</f>
        <v/>
      </c>
    </row>
    <row r="1231" spans="2:6" ht="14.25" customHeight="1" x14ac:dyDescent="0.35">
      <c r="B1231" s="8" t="str">
        <f>IF('Agility Record Sheet'!B1272="","",'Agility Record Sheet'!B1272)</f>
        <v/>
      </c>
      <c r="C1231" s="9" t="str">
        <f>IF('Agility Record Sheet'!F1272="Agility",'Agility Record Sheet'!K1272,"")</f>
        <v/>
      </c>
      <c r="D1231" s="9" t="str">
        <f>IF('Agility Record Sheet'!F1272="Jumping",'Agility Record Sheet'!K1272,"")</f>
        <v/>
      </c>
      <c r="E1231" s="9" t="str">
        <f>IF(B1231&lt;CutOffDate,"",IF('Agility Record Sheet'!F1272="Agility",'Agility Record Sheet'!K1272,""))</f>
        <v/>
      </c>
      <c r="F1231" s="9" t="str">
        <f>IF(B1231&lt;CutOffDate,"",IF('Agility Record Sheet'!F1272="Jumping",'Agility Record Sheet'!K1272,""))</f>
        <v/>
      </c>
    </row>
    <row r="1232" spans="2:6" ht="14.25" customHeight="1" x14ac:dyDescent="0.35">
      <c r="B1232" s="8" t="str">
        <f>IF('Agility Record Sheet'!B1273="","",'Agility Record Sheet'!B1273)</f>
        <v/>
      </c>
      <c r="C1232" s="9" t="str">
        <f>IF('Agility Record Sheet'!F1273="Agility",'Agility Record Sheet'!K1273,"")</f>
        <v/>
      </c>
      <c r="D1232" s="9" t="str">
        <f>IF('Agility Record Sheet'!F1273="Jumping",'Agility Record Sheet'!K1273,"")</f>
        <v/>
      </c>
      <c r="E1232" s="9" t="str">
        <f>IF(B1232&lt;CutOffDate,"",IF('Agility Record Sheet'!F1273="Agility",'Agility Record Sheet'!K1273,""))</f>
        <v/>
      </c>
      <c r="F1232" s="9" t="str">
        <f>IF(B1232&lt;CutOffDate,"",IF('Agility Record Sheet'!F1273="Jumping",'Agility Record Sheet'!K1273,""))</f>
        <v/>
      </c>
    </row>
    <row r="1233" spans="2:6" ht="14.25" customHeight="1" x14ac:dyDescent="0.35">
      <c r="B1233" s="8" t="str">
        <f>IF('Agility Record Sheet'!B1274="","",'Agility Record Sheet'!B1274)</f>
        <v/>
      </c>
      <c r="C1233" s="9" t="str">
        <f>IF('Agility Record Sheet'!F1274="Agility",'Agility Record Sheet'!K1274,"")</f>
        <v/>
      </c>
      <c r="D1233" s="9" t="str">
        <f>IF('Agility Record Sheet'!F1274="Jumping",'Agility Record Sheet'!K1274,"")</f>
        <v/>
      </c>
      <c r="E1233" s="9" t="str">
        <f>IF(B1233&lt;CutOffDate,"",IF('Agility Record Sheet'!F1274="Agility",'Agility Record Sheet'!K1274,""))</f>
        <v/>
      </c>
      <c r="F1233" s="9" t="str">
        <f>IF(B1233&lt;CutOffDate,"",IF('Agility Record Sheet'!F1274="Jumping",'Agility Record Sheet'!K1274,""))</f>
        <v/>
      </c>
    </row>
    <row r="1234" spans="2:6" ht="14.25" customHeight="1" x14ac:dyDescent="0.35">
      <c r="B1234" s="8" t="str">
        <f>IF('Agility Record Sheet'!B1275="","",'Agility Record Sheet'!B1275)</f>
        <v/>
      </c>
      <c r="C1234" s="9" t="str">
        <f>IF('Agility Record Sheet'!F1275="Agility",'Agility Record Sheet'!K1275,"")</f>
        <v/>
      </c>
      <c r="D1234" s="9" t="str">
        <f>IF('Agility Record Sheet'!F1275="Jumping",'Agility Record Sheet'!K1275,"")</f>
        <v/>
      </c>
      <c r="E1234" s="9" t="str">
        <f>IF(B1234&lt;CutOffDate,"",IF('Agility Record Sheet'!F1275="Agility",'Agility Record Sheet'!K1275,""))</f>
        <v/>
      </c>
      <c r="F1234" s="9" t="str">
        <f>IF(B1234&lt;CutOffDate,"",IF('Agility Record Sheet'!F1275="Jumping",'Agility Record Sheet'!K1275,""))</f>
        <v/>
      </c>
    </row>
    <row r="1235" spans="2:6" ht="14.25" customHeight="1" x14ac:dyDescent="0.35">
      <c r="B1235" s="8" t="str">
        <f>IF('Agility Record Sheet'!B1276="","",'Agility Record Sheet'!B1276)</f>
        <v/>
      </c>
      <c r="C1235" s="9" t="str">
        <f>IF('Agility Record Sheet'!F1276="Agility",'Agility Record Sheet'!K1276,"")</f>
        <v/>
      </c>
      <c r="D1235" s="9" t="str">
        <f>IF('Agility Record Sheet'!F1276="Jumping",'Agility Record Sheet'!K1276,"")</f>
        <v/>
      </c>
      <c r="E1235" s="9" t="str">
        <f>IF(B1235&lt;CutOffDate,"",IF('Agility Record Sheet'!F1276="Agility",'Agility Record Sheet'!K1276,""))</f>
        <v/>
      </c>
      <c r="F1235" s="9" t="str">
        <f>IF(B1235&lt;CutOffDate,"",IF('Agility Record Sheet'!F1276="Jumping",'Agility Record Sheet'!K1276,""))</f>
        <v/>
      </c>
    </row>
    <row r="1236" spans="2:6" ht="14.25" customHeight="1" x14ac:dyDescent="0.35">
      <c r="B1236" s="8" t="str">
        <f>IF('Agility Record Sheet'!B1277="","",'Agility Record Sheet'!B1277)</f>
        <v/>
      </c>
      <c r="C1236" s="9" t="str">
        <f>IF('Agility Record Sheet'!F1277="Agility",'Agility Record Sheet'!K1277,"")</f>
        <v/>
      </c>
      <c r="D1236" s="9" t="str">
        <f>IF('Agility Record Sheet'!F1277="Jumping",'Agility Record Sheet'!K1277,"")</f>
        <v/>
      </c>
      <c r="E1236" s="9" t="str">
        <f>IF(B1236&lt;CutOffDate,"",IF('Agility Record Sheet'!F1277="Agility",'Agility Record Sheet'!K1277,""))</f>
        <v/>
      </c>
      <c r="F1236" s="9" t="str">
        <f>IF(B1236&lt;CutOffDate,"",IF('Agility Record Sheet'!F1277="Jumping",'Agility Record Sheet'!K1277,""))</f>
        <v/>
      </c>
    </row>
    <row r="1237" spans="2:6" ht="14.25" customHeight="1" x14ac:dyDescent="0.35">
      <c r="B1237" s="8" t="str">
        <f>IF('Agility Record Sheet'!B1278="","",'Agility Record Sheet'!B1278)</f>
        <v/>
      </c>
      <c r="C1237" s="9" t="str">
        <f>IF('Agility Record Sheet'!F1278="Agility",'Agility Record Sheet'!K1278,"")</f>
        <v/>
      </c>
      <c r="D1237" s="9" t="str">
        <f>IF('Agility Record Sheet'!F1278="Jumping",'Agility Record Sheet'!K1278,"")</f>
        <v/>
      </c>
      <c r="E1237" s="9" t="str">
        <f>IF(B1237&lt;CutOffDate,"",IF('Agility Record Sheet'!F1278="Agility",'Agility Record Sheet'!K1278,""))</f>
        <v/>
      </c>
      <c r="F1237" s="9" t="str">
        <f>IF(B1237&lt;CutOffDate,"",IF('Agility Record Sheet'!F1278="Jumping",'Agility Record Sheet'!K1278,""))</f>
        <v/>
      </c>
    </row>
    <row r="1238" spans="2:6" ht="14.25" customHeight="1" x14ac:dyDescent="0.35">
      <c r="B1238" s="8" t="str">
        <f>IF('Agility Record Sheet'!B1279="","",'Agility Record Sheet'!B1279)</f>
        <v/>
      </c>
      <c r="C1238" s="9" t="str">
        <f>IF('Agility Record Sheet'!F1279="Agility",'Agility Record Sheet'!K1279,"")</f>
        <v/>
      </c>
      <c r="D1238" s="9" t="str">
        <f>IF('Agility Record Sheet'!F1279="Jumping",'Agility Record Sheet'!K1279,"")</f>
        <v/>
      </c>
      <c r="E1238" s="9" t="str">
        <f>IF(B1238&lt;CutOffDate,"",IF('Agility Record Sheet'!F1279="Agility",'Agility Record Sheet'!K1279,""))</f>
        <v/>
      </c>
      <c r="F1238" s="9" t="str">
        <f>IF(B1238&lt;CutOffDate,"",IF('Agility Record Sheet'!F1279="Jumping",'Agility Record Sheet'!K1279,""))</f>
        <v/>
      </c>
    </row>
    <row r="1239" spans="2:6" ht="14.25" customHeight="1" x14ac:dyDescent="0.35">
      <c r="B1239" s="8" t="str">
        <f>IF('Agility Record Sheet'!B1280="","",'Agility Record Sheet'!B1280)</f>
        <v/>
      </c>
      <c r="C1239" s="9" t="str">
        <f>IF('Agility Record Sheet'!F1280="Agility",'Agility Record Sheet'!K1280,"")</f>
        <v/>
      </c>
      <c r="D1239" s="9" t="str">
        <f>IF('Agility Record Sheet'!F1280="Jumping",'Agility Record Sheet'!K1280,"")</f>
        <v/>
      </c>
      <c r="E1239" s="9" t="str">
        <f>IF(B1239&lt;CutOffDate,"",IF('Agility Record Sheet'!F1280="Agility",'Agility Record Sheet'!K1280,""))</f>
        <v/>
      </c>
      <c r="F1239" s="9" t="str">
        <f>IF(B1239&lt;CutOffDate,"",IF('Agility Record Sheet'!F1280="Jumping",'Agility Record Sheet'!K1280,""))</f>
        <v/>
      </c>
    </row>
    <row r="1240" spans="2:6" ht="14.25" customHeight="1" x14ac:dyDescent="0.35">
      <c r="B1240" s="8" t="str">
        <f>IF('Agility Record Sheet'!B1281="","",'Agility Record Sheet'!B1281)</f>
        <v/>
      </c>
      <c r="C1240" s="9" t="str">
        <f>IF('Agility Record Sheet'!F1281="Agility",'Agility Record Sheet'!K1281,"")</f>
        <v/>
      </c>
      <c r="D1240" s="9" t="str">
        <f>IF('Agility Record Sheet'!F1281="Jumping",'Agility Record Sheet'!K1281,"")</f>
        <v/>
      </c>
      <c r="E1240" s="9" t="str">
        <f>IF(B1240&lt;CutOffDate,"",IF('Agility Record Sheet'!F1281="Agility",'Agility Record Sheet'!K1281,""))</f>
        <v/>
      </c>
      <c r="F1240" s="9" t="str">
        <f>IF(B1240&lt;CutOffDate,"",IF('Agility Record Sheet'!F1281="Jumping",'Agility Record Sheet'!K1281,""))</f>
        <v/>
      </c>
    </row>
    <row r="1241" spans="2:6" ht="14.25" customHeight="1" x14ac:dyDescent="0.35">
      <c r="B1241" s="8" t="str">
        <f>IF('Agility Record Sheet'!B1282="","",'Agility Record Sheet'!B1282)</f>
        <v/>
      </c>
      <c r="C1241" s="9" t="str">
        <f>IF('Agility Record Sheet'!F1282="Agility",'Agility Record Sheet'!K1282,"")</f>
        <v/>
      </c>
      <c r="D1241" s="9" t="str">
        <f>IF('Agility Record Sheet'!F1282="Jumping",'Agility Record Sheet'!K1282,"")</f>
        <v/>
      </c>
      <c r="E1241" s="9" t="str">
        <f>IF(B1241&lt;CutOffDate,"",IF('Agility Record Sheet'!F1282="Agility",'Agility Record Sheet'!K1282,""))</f>
        <v/>
      </c>
      <c r="F1241" s="9" t="str">
        <f>IF(B1241&lt;CutOffDate,"",IF('Agility Record Sheet'!F1282="Jumping",'Agility Record Sheet'!K1282,""))</f>
        <v/>
      </c>
    </row>
    <row r="1242" spans="2:6" ht="14.25" customHeight="1" x14ac:dyDescent="0.35">
      <c r="B1242" s="8" t="str">
        <f>IF('Agility Record Sheet'!B1283="","",'Agility Record Sheet'!B1283)</f>
        <v/>
      </c>
      <c r="C1242" s="9" t="str">
        <f>IF('Agility Record Sheet'!F1283="Agility",'Agility Record Sheet'!K1283,"")</f>
        <v/>
      </c>
      <c r="D1242" s="9" t="str">
        <f>IF('Agility Record Sheet'!F1283="Jumping",'Agility Record Sheet'!K1283,"")</f>
        <v/>
      </c>
      <c r="E1242" s="9" t="str">
        <f>IF(B1242&lt;CutOffDate,"",IF('Agility Record Sheet'!F1283="Agility",'Agility Record Sheet'!K1283,""))</f>
        <v/>
      </c>
      <c r="F1242" s="9" t="str">
        <f>IF(B1242&lt;CutOffDate,"",IF('Agility Record Sheet'!F1283="Jumping",'Agility Record Sheet'!K1283,""))</f>
        <v/>
      </c>
    </row>
    <row r="1243" spans="2:6" ht="14.25" customHeight="1" x14ac:dyDescent="0.35">
      <c r="B1243" s="8" t="str">
        <f>IF('Agility Record Sheet'!B1284="","",'Agility Record Sheet'!B1284)</f>
        <v/>
      </c>
      <c r="C1243" s="9" t="str">
        <f>IF('Agility Record Sheet'!F1284="Agility",'Agility Record Sheet'!K1284,"")</f>
        <v/>
      </c>
      <c r="D1243" s="9" t="str">
        <f>IF('Agility Record Sheet'!F1284="Jumping",'Agility Record Sheet'!K1284,"")</f>
        <v/>
      </c>
      <c r="E1243" s="9" t="str">
        <f>IF(B1243&lt;CutOffDate,"",IF('Agility Record Sheet'!F1284="Agility",'Agility Record Sheet'!K1284,""))</f>
        <v/>
      </c>
      <c r="F1243" s="9" t="str">
        <f>IF(B1243&lt;CutOffDate,"",IF('Agility Record Sheet'!F1284="Jumping",'Agility Record Sheet'!K1284,""))</f>
        <v/>
      </c>
    </row>
    <row r="1244" spans="2:6" ht="14.25" customHeight="1" x14ac:dyDescent="0.35">
      <c r="B1244" s="8" t="str">
        <f>IF('Agility Record Sheet'!B1285="","",'Agility Record Sheet'!B1285)</f>
        <v/>
      </c>
      <c r="C1244" s="9" t="str">
        <f>IF('Agility Record Sheet'!F1285="Agility",'Agility Record Sheet'!K1285,"")</f>
        <v/>
      </c>
      <c r="D1244" s="9" t="str">
        <f>IF('Agility Record Sheet'!F1285="Jumping",'Agility Record Sheet'!K1285,"")</f>
        <v/>
      </c>
      <c r="E1244" s="9" t="str">
        <f>IF(B1244&lt;CutOffDate,"",IF('Agility Record Sheet'!F1285="Agility",'Agility Record Sheet'!K1285,""))</f>
        <v/>
      </c>
      <c r="F1244" s="9" t="str">
        <f>IF(B1244&lt;CutOffDate,"",IF('Agility Record Sheet'!F1285="Jumping",'Agility Record Sheet'!K1285,""))</f>
        <v/>
      </c>
    </row>
    <row r="1245" spans="2:6" ht="14.25" customHeight="1" x14ac:dyDescent="0.35">
      <c r="B1245" s="8" t="str">
        <f>IF('Agility Record Sheet'!B1286="","",'Agility Record Sheet'!B1286)</f>
        <v/>
      </c>
      <c r="C1245" s="9" t="str">
        <f>IF('Agility Record Sheet'!F1286="Agility",'Agility Record Sheet'!K1286,"")</f>
        <v/>
      </c>
      <c r="D1245" s="9" t="str">
        <f>IF('Agility Record Sheet'!F1286="Jumping",'Agility Record Sheet'!K1286,"")</f>
        <v/>
      </c>
      <c r="E1245" s="9" t="str">
        <f>IF(B1245&lt;CutOffDate,"",IF('Agility Record Sheet'!F1286="Agility",'Agility Record Sheet'!K1286,""))</f>
        <v/>
      </c>
      <c r="F1245" s="9" t="str">
        <f>IF(B1245&lt;CutOffDate,"",IF('Agility Record Sheet'!F1286="Jumping",'Agility Record Sheet'!K1286,""))</f>
        <v/>
      </c>
    </row>
    <row r="1246" spans="2:6" ht="14.25" customHeight="1" x14ac:dyDescent="0.35">
      <c r="B1246" s="8" t="str">
        <f>IF('Agility Record Sheet'!B1287="","",'Agility Record Sheet'!B1287)</f>
        <v/>
      </c>
      <c r="C1246" s="9" t="str">
        <f>IF('Agility Record Sheet'!F1287="Agility",'Agility Record Sheet'!K1287,"")</f>
        <v/>
      </c>
      <c r="D1246" s="9" t="str">
        <f>IF('Agility Record Sheet'!F1287="Jumping",'Agility Record Sheet'!K1287,"")</f>
        <v/>
      </c>
      <c r="E1246" s="9" t="str">
        <f>IF(B1246&lt;CutOffDate,"",IF('Agility Record Sheet'!F1287="Agility",'Agility Record Sheet'!K1287,""))</f>
        <v/>
      </c>
      <c r="F1246" s="9" t="str">
        <f>IF(B1246&lt;CutOffDate,"",IF('Agility Record Sheet'!F1287="Jumping",'Agility Record Sheet'!K1287,""))</f>
        <v/>
      </c>
    </row>
    <row r="1247" spans="2:6" ht="14.25" customHeight="1" x14ac:dyDescent="0.35">
      <c r="B1247" s="8" t="str">
        <f>IF('Agility Record Sheet'!B1288="","",'Agility Record Sheet'!B1288)</f>
        <v/>
      </c>
      <c r="C1247" s="9" t="str">
        <f>IF('Agility Record Sheet'!F1288="Agility",'Agility Record Sheet'!K1288,"")</f>
        <v/>
      </c>
      <c r="D1247" s="9" t="str">
        <f>IF('Agility Record Sheet'!F1288="Jumping",'Agility Record Sheet'!K1288,"")</f>
        <v/>
      </c>
      <c r="E1247" s="9" t="str">
        <f>IF(B1247&lt;CutOffDate,"",IF('Agility Record Sheet'!F1288="Agility",'Agility Record Sheet'!K1288,""))</f>
        <v/>
      </c>
      <c r="F1247" s="9" t="str">
        <f>IF(B1247&lt;CutOffDate,"",IF('Agility Record Sheet'!F1288="Jumping",'Agility Record Sheet'!K1288,""))</f>
        <v/>
      </c>
    </row>
    <row r="1248" spans="2:6" ht="14.25" customHeight="1" x14ac:dyDescent="0.35">
      <c r="B1248" s="8" t="str">
        <f>IF('Agility Record Sheet'!B1289="","",'Agility Record Sheet'!B1289)</f>
        <v/>
      </c>
      <c r="C1248" s="9" t="str">
        <f>IF('Agility Record Sheet'!F1289="Agility",'Agility Record Sheet'!K1289,"")</f>
        <v/>
      </c>
      <c r="D1248" s="9" t="str">
        <f>IF('Agility Record Sheet'!F1289="Jumping",'Agility Record Sheet'!K1289,"")</f>
        <v/>
      </c>
      <c r="E1248" s="9" t="str">
        <f>IF(B1248&lt;CutOffDate,"",IF('Agility Record Sheet'!F1289="Agility",'Agility Record Sheet'!K1289,""))</f>
        <v/>
      </c>
      <c r="F1248" s="9" t="str">
        <f>IF(B1248&lt;CutOffDate,"",IF('Agility Record Sheet'!F1289="Jumping",'Agility Record Sheet'!K1289,""))</f>
        <v/>
      </c>
    </row>
    <row r="1249" spans="2:6" ht="14.25" customHeight="1" x14ac:dyDescent="0.35">
      <c r="B1249" s="8" t="str">
        <f>IF('Agility Record Sheet'!B1290="","",'Agility Record Sheet'!B1290)</f>
        <v/>
      </c>
      <c r="C1249" s="9" t="str">
        <f>IF('Agility Record Sheet'!F1290="Agility",'Agility Record Sheet'!K1290,"")</f>
        <v/>
      </c>
      <c r="D1249" s="9" t="str">
        <f>IF('Agility Record Sheet'!F1290="Jumping",'Agility Record Sheet'!K1290,"")</f>
        <v/>
      </c>
      <c r="E1249" s="9" t="str">
        <f>IF(B1249&lt;CutOffDate,"",IF('Agility Record Sheet'!F1290="Agility",'Agility Record Sheet'!K1290,""))</f>
        <v/>
      </c>
      <c r="F1249" s="9" t="str">
        <f>IF(B1249&lt;CutOffDate,"",IF('Agility Record Sheet'!F1290="Jumping",'Agility Record Sheet'!K1290,""))</f>
        <v/>
      </c>
    </row>
    <row r="1250" spans="2:6" ht="14.25" customHeight="1" x14ac:dyDescent="0.35">
      <c r="B1250" s="8" t="str">
        <f>IF('Agility Record Sheet'!B1291="","",'Agility Record Sheet'!B1291)</f>
        <v/>
      </c>
      <c r="C1250" s="9" t="str">
        <f>IF('Agility Record Sheet'!F1291="Agility",'Agility Record Sheet'!K1291,"")</f>
        <v/>
      </c>
      <c r="D1250" s="9" t="str">
        <f>IF('Agility Record Sheet'!F1291="Jumping",'Agility Record Sheet'!K1291,"")</f>
        <v/>
      </c>
      <c r="E1250" s="9" t="str">
        <f>IF(B1250&lt;CutOffDate,"",IF('Agility Record Sheet'!F1291="Agility",'Agility Record Sheet'!K1291,""))</f>
        <v/>
      </c>
      <c r="F1250" s="9" t="str">
        <f>IF(B1250&lt;CutOffDate,"",IF('Agility Record Sheet'!F1291="Jumping",'Agility Record Sheet'!K1291,""))</f>
        <v/>
      </c>
    </row>
    <row r="1251" spans="2:6" ht="14.25" customHeight="1" x14ac:dyDescent="0.35">
      <c r="B1251" s="8" t="str">
        <f>IF('Agility Record Sheet'!B1292="","",'Agility Record Sheet'!B1292)</f>
        <v/>
      </c>
      <c r="C1251" s="9" t="str">
        <f>IF('Agility Record Sheet'!F1292="Agility",'Agility Record Sheet'!K1292,"")</f>
        <v/>
      </c>
      <c r="D1251" s="9" t="str">
        <f>IF('Agility Record Sheet'!F1292="Jumping",'Agility Record Sheet'!K1292,"")</f>
        <v/>
      </c>
      <c r="E1251" s="9" t="str">
        <f>IF(B1251&lt;CutOffDate,"",IF('Agility Record Sheet'!F1292="Agility",'Agility Record Sheet'!K1292,""))</f>
        <v/>
      </c>
      <c r="F1251" s="9" t="str">
        <f>IF(B1251&lt;CutOffDate,"",IF('Agility Record Sheet'!F1292="Jumping",'Agility Record Sheet'!K1292,""))</f>
        <v/>
      </c>
    </row>
    <row r="1252" spans="2:6" ht="14.25" customHeight="1" x14ac:dyDescent="0.35">
      <c r="B1252" s="8" t="str">
        <f>IF('Agility Record Sheet'!B1293="","",'Agility Record Sheet'!B1293)</f>
        <v/>
      </c>
      <c r="C1252" s="9" t="str">
        <f>IF('Agility Record Sheet'!F1293="Agility",'Agility Record Sheet'!K1293,"")</f>
        <v/>
      </c>
      <c r="D1252" s="9" t="str">
        <f>IF('Agility Record Sheet'!F1293="Jumping",'Agility Record Sheet'!K1293,"")</f>
        <v/>
      </c>
      <c r="E1252" s="9" t="str">
        <f>IF(B1252&lt;CutOffDate,"",IF('Agility Record Sheet'!F1293="Agility",'Agility Record Sheet'!K1293,""))</f>
        <v/>
      </c>
      <c r="F1252" s="9" t="str">
        <f>IF(B1252&lt;CutOffDate,"",IF('Agility Record Sheet'!F1293="Jumping",'Agility Record Sheet'!K1293,""))</f>
        <v/>
      </c>
    </row>
    <row r="1253" spans="2:6" ht="14.25" customHeight="1" x14ac:dyDescent="0.35">
      <c r="B1253" s="8" t="str">
        <f>IF('Agility Record Sheet'!B1294="","",'Agility Record Sheet'!B1294)</f>
        <v/>
      </c>
      <c r="C1253" s="9" t="str">
        <f>IF('Agility Record Sheet'!F1294="Agility",'Agility Record Sheet'!K1294,"")</f>
        <v/>
      </c>
      <c r="D1253" s="9" t="str">
        <f>IF('Agility Record Sheet'!F1294="Jumping",'Agility Record Sheet'!K1294,"")</f>
        <v/>
      </c>
      <c r="E1253" s="9" t="str">
        <f>IF(B1253&lt;CutOffDate,"",IF('Agility Record Sheet'!F1294="Agility",'Agility Record Sheet'!K1294,""))</f>
        <v/>
      </c>
      <c r="F1253" s="9" t="str">
        <f>IF(B1253&lt;CutOffDate,"",IF('Agility Record Sheet'!F1294="Jumping",'Agility Record Sheet'!K1294,""))</f>
        <v/>
      </c>
    </row>
    <row r="1254" spans="2:6" ht="14.25" customHeight="1" x14ac:dyDescent="0.35">
      <c r="B1254" s="8" t="str">
        <f>IF('Agility Record Sheet'!B1295="","",'Agility Record Sheet'!B1295)</f>
        <v/>
      </c>
      <c r="C1254" s="9" t="str">
        <f>IF('Agility Record Sheet'!F1295="Agility",'Agility Record Sheet'!K1295,"")</f>
        <v/>
      </c>
      <c r="D1254" s="9" t="str">
        <f>IF('Agility Record Sheet'!F1295="Jumping",'Agility Record Sheet'!K1295,"")</f>
        <v/>
      </c>
      <c r="E1254" s="9" t="str">
        <f>IF(B1254&lt;CutOffDate,"",IF('Agility Record Sheet'!F1295="Agility",'Agility Record Sheet'!K1295,""))</f>
        <v/>
      </c>
      <c r="F1254" s="9" t="str">
        <f>IF(B1254&lt;CutOffDate,"",IF('Agility Record Sheet'!F1295="Jumping",'Agility Record Sheet'!K1295,""))</f>
        <v/>
      </c>
    </row>
    <row r="1255" spans="2:6" ht="14.25" customHeight="1" x14ac:dyDescent="0.35">
      <c r="B1255" s="8" t="str">
        <f>IF('Agility Record Sheet'!B1296="","",'Agility Record Sheet'!B1296)</f>
        <v/>
      </c>
      <c r="C1255" s="9" t="str">
        <f>IF('Agility Record Sheet'!F1296="Agility",'Agility Record Sheet'!K1296,"")</f>
        <v/>
      </c>
      <c r="D1255" s="9" t="str">
        <f>IF('Agility Record Sheet'!F1296="Jumping",'Agility Record Sheet'!K1296,"")</f>
        <v/>
      </c>
      <c r="E1255" s="9" t="str">
        <f>IF(B1255&lt;CutOffDate,"",IF('Agility Record Sheet'!F1296="Agility",'Agility Record Sheet'!K1296,""))</f>
        <v/>
      </c>
      <c r="F1255" s="9" t="str">
        <f>IF(B1255&lt;CutOffDate,"",IF('Agility Record Sheet'!F1296="Jumping",'Agility Record Sheet'!K1296,""))</f>
        <v/>
      </c>
    </row>
    <row r="1256" spans="2:6" ht="14.25" customHeight="1" x14ac:dyDescent="0.35">
      <c r="B1256" s="8" t="str">
        <f>IF('Agility Record Sheet'!B1297="","",'Agility Record Sheet'!B1297)</f>
        <v/>
      </c>
      <c r="C1256" s="9" t="str">
        <f>IF('Agility Record Sheet'!F1297="Agility",'Agility Record Sheet'!K1297,"")</f>
        <v/>
      </c>
      <c r="D1256" s="9" t="str">
        <f>IF('Agility Record Sheet'!F1297="Jumping",'Agility Record Sheet'!K1297,"")</f>
        <v/>
      </c>
      <c r="E1256" s="9" t="str">
        <f>IF(B1256&lt;CutOffDate,"",IF('Agility Record Sheet'!F1297="Agility",'Agility Record Sheet'!K1297,""))</f>
        <v/>
      </c>
      <c r="F1256" s="9" t="str">
        <f>IF(B1256&lt;CutOffDate,"",IF('Agility Record Sheet'!F1297="Jumping",'Agility Record Sheet'!K1297,""))</f>
        <v/>
      </c>
    </row>
    <row r="1257" spans="2:6" ht="14.25" customHeight="1" x14ac:dyDescent="0.35">
      <c r="B1257" s="8" t="str">
        <f>IF('Agility Record Sheet'!B1298="","",'Agility Record Sheet'!B1298)</f>
        <v/>
      </c>
      <c r="C1257" s="9" t="str">
        <f>IF('Agility Record Sheet'!F1298="Agility",'Agility Record Sheet'!K1298,"")</f>
        <v/>
      </c>
      <c r="D1257" s="9" t="str">
        <f>IF('Agility Record Sheet'!F1298="Jumping",'Agility Record Sheet'!K1298,"")</f>
        <v/>
      </c>
      <c r="E1257" s="9" t="str">
        <f>IF(B1257&lt;CutOffDate,"",IF('Agility Record Sheet'!F1298="Agility",'Agility Record Sheet'!K1298,""))</f>
        <v/>
      </c>
      <c r="F1257" s="9" t="str">
        <f>IF(B1257&lt;CutOffDate,"",IF('Agility Record Sheet'!F1298="Jumping",'Agility Record Sheet'!K1298,""))</f>
        <v/>
      </c>
    </row>
    <row r="1258" spans="2:6" ht="14.25" customHeight="1" x14ac:dyDescent="0.35">
      <c r="B1258" s="8" t="str">
        <f>IF('Agility Record Sheet'!B1299="","",'Agility Record Sheet'!B1299)</f>
        <v/>
      </c>
      <c r="C1258" s="9" t="str">
        <f>IF('Agility Record Sheet'!F1299="Agility",'Agility Record Sheet'!K1299,"")</f>
        <v/>
      </c>
      <c r="D1258" s="9" t="str">
        <f>IF('Agility Record Sheet'!F1299="Jumping",'Agility Record Sheet'!K1299,"")</f>
        <v/>
      </c>
      <c r="E1258" s="9" t="str">
        <f>IF(B1258&lt;CutOffDate,"",IF('Agility Record Sheet'!F1299="Agility",'Agility Record Sheet'!K1299,""))</f>
        <v/>
      </c>
      <c r="F1258" s="9" t="str">
        <f>IF(B1258&lt;CutOffDate,"",IF('Agility Record Sheet'!F1299="Jumping",'Agility Record Sheet'!K1299,""))</f>
        <v/>
      </c>
    </row>
    <row r="1259" spans="2:6" ht="14.25" customHeight="1" x14ac:dyDescent="0.35">
      <c r="B1259" s="8" t="str">
        <f>IF('Agility Record Sheet'!B1300="","",'Agility Record Sheet'!B1300)</f>
        <v/>
      </c>
      <c r="C1259" s="9" t="str">
        <f>IF('Agility Record Sheet'!F1300="Agility",'Agility Record Sheet'!K1300,"")</f>
        <v/>
      </c>
      <c r="D1259" s="9" t="str">
        <f>IF('Agility Record Sheet'!F1300="Jumping",'Agility Record Sheet'!K1300,"")</f>
        <v/>
      </c>
      <c r="E1259" s="9" t="str">
        <f>IF(B1259&lt;CutOffDate,"",IF('Agility Record Sheet'!F1300="Agility",'Agility Record Sheet'!K1300,""))</f>
        <v/>
      </c>
      <c r="F1259" s="9" t="str">
        <f>IF(B1259&lt;CutOffDate,"",IF('Agility Record Sheet'!F1300="Jumping",'Agility Record Sheet'!K1300,""))</f>
        <v/>
      </c>
    </row>
    <row r="1260" spans="2:6" ht="14.25" customHeight="1" x14ac:dyDescent="0.35">
      <c r="B1260" s="8" t="str">
        <f>IF('Agility Record Sheet'!B1301="","",'Agility Record Sheet'!B1301)</f>
        <v/>
      </c>
      <c r="C1260" s="9" t="str">
        <f>IF('Agility Record Sheet'!F1301="Agility",'Agility Record Sheet'!K1301,"")</f>
        <v/>
      </c>
      <c r="D1260" s="9" t="str">
        <f>IF('Agility Record Sheet'!F1301="Jumping",'Agility Record Sheet'!K1301,"")</f>
        <v/>
      </c>
      <c r="E1260" s="9" t="str">
        <f>IF(B1260&lt;CutOffDate,"",IF('Agility Record Sheet'!F1301="Agility",'Agility Record Sheet'!K1301,""))</f>
        <v/>
      </c>
      <c r="F1260" s="9" t="str">
        <f>IF(B1260&lt;CutOffDate,"",IF('Agility Record Sheet'!F1301="Jumping",'Agility Record Sheet'!K1301,""))</f>
        <v/>
      </c>
    </row>
    <row r="1261" spans="2:6" ht="14.25" customHeight="1" x14ac:dyDescent="0.35">
      <c r="B1261" s="8" t="str">
        <f>IF('Agility Record Sheet'!B1302="","",'Agility Record Sheet'!B1302)</f>
        <v/>
      </c>
      <c r="C1261" s="9" t="str">
        <f>IF('Agility Record Sheet'!F1302="Agility",'Agility Record Sheet'!K1302,"")</f>
        <v/>
      </c>
      <c r="D1261" s="9" t="str">
        <f>IF('Agility Record Sheet'!F1302="Jumping",'Agility Record Sheet'!K1302,"")</f>
        <v/>
      </c>
      <c r="E1261" s="9" t="str">
        <f>IF(B1261&lt;CutOffDate,"",IF('Agility Record Sheet'!F1302="Agility",'Agility Record Sheet'!K1302,""))</f>
        <v/>
      </c>
      <c r="F1261" s="9" t="str">
        <f>IF(B1261&lt;CutOffDate,"",IF('Agility Record Sheet'!F1302="Jumping",'Agility Record Sheet'!K1302,""))</f>
        <v/>
      </c>
    </row>
    <row r="1262" spans="2:6" ht="14.25" customHeight="1" x14ac:dyDescent="0.35">
      <c r="B1262" s="8" t="str">
        <f>IF('Agility Record Sheet'!B1303="","",'Agility Record Sheet'!B1303)</f>
        <v/>
      </c>
      <c r="C1262" s="9" t="str">
        <f>IF('Agility Record Sheet'!F1303="Agility",'Agility Record Sheet'!K1303,"")</f>
        <v/>
      </c>
      <c r="D1262" s="9" t="str">
        <f>IF('Agility Record Sheet'!F1303="Jumping",'Agility Record Sheet'!K1303,"")</f>
        <v/>
      </c>
      <c r="E1262" s="9" t="str">
        <f>IF(B1262&lt;CutOffDate,"",IF('Agility Record Sheet'!F1303="Agility",'Agility Record Sheet'!K1303,""))</f>
        <v/>
      </c>
      <c r="F1262" s="9" t="str">
        <f>IF(B1262&lt;CutOffDate,"",IF('Agility Record Sheet'!F1303="Jumping",'Agility Record Sheet'!K1303,""))</f>
        <v/>
      </c>
    </row>
    <row r="1263" spans="2:6" ht="14.25" customHeight="1" x14ac:dyDescent="0.35">
      <c r="B1263" s="8" t="str">
        <f>IF('Agility Record Sheet'!B1304="","",'Agility Record Sheet'!B1304)</f>
        <v/>
      </c>
      <c r="C1263" s="9" t="str">
        <f>IF('Agility Record Sheet'!F1304="Agility",'Agility Record Sheet'!K1304,"")</f>
        <v/>
      </c>
      <c r="D1263" s="9" t="str">
        <f>IF('Agility Record Sheet'!F1304="Jumping",'Agility Record Sheet'!K1304,"")</f>
        <v/>
      </c>
      <c r="E1263" s="9" t="str">
        <f>IF(B1263&lt;CutOffDate,"",IF('Agility Record Sheet'!F1304="Agility",'Agility Record Sheet'!K1304,""))</f>
        <v/>
      </c>
      <c r="F1263" s="9" t="str">
        <f>IF(B1263&lt;CutOffDate,"",IF('Agility Record Sheet'!F1304="Jumping",'Agility Record Sheet'!K1304,""))</f>
        <v/>
      </c>
    </row>
    <row r="1264" spans="2:6" ht="14.25" customHeight="1" x14ac:dyDescent="0.35">
      <c r="B1264" s="8" t="str">
        <f>IF('Agility Record Sheet'!B1305="","",'Agility Record Sheet'!B1305)</f>
        <v/>
      </c>
      <c r="C1264" s="9" t="str">
        <f>IF('Agility Record Sheet'!F1305="Agility",'Agility Record Sheet'!K1305,"")</f>
        <v/>
      </c>
      <c r="D1264" s="9" t="str">
        <f>IF('Agility Record Sheet'!F1305="Jumping",'Agility Record Sheet'!K1305,"")</f>
        <v/>
      </c>
      <c r="E1264" s="9" t="str">
        <f>IF(B1264&lt;CutOffDate,"",IF('Agility Record Sheet'!F1305="Agility",'Agility Record Sheet'!K1305,""))</f>
        <v/>
      </c>
      <c r="F1264" s="9" t="str">
        <f>IF(B1264&lt;CutOffDate,"",IF('Agility Record Sheet'!F1305="Jumping",'Agility Record Sheet'!K1305,""))</f>
        <v/>
      </c>
    </row>
    <row r="1265" spans="2:6" ht="14.25" customHeight="1" x14ac:dyDescent="0.35">
      <c r="B1265" s="8" t="str">
        <f>IF('Agility Record Sheet'!B1306="","",'Agility Record Sheet'!B1306)</f>
        <v/>
      </c>
      <c r="C1265" s="9" t="str">
        <f>IF('Agility Record Sheet'!F1306="Agility",'Agility Record Sheet'!K1306,"")</f>
        <v/>
      </c>
      <c r="D1265" s="9" t="str">
        <f>IF('Agility Record Sheet'!F1306="Jumping",'Agility Record Sheet'!K1306,"")</f>
        <v/>
      </c>
      <c r="E1265" s="9" t="str">
        <f>IF(B1265&lt;CutOffDate,"",IF('Agility Record Sheet'!F1306="Agility",'Agility Record Sheet'!K1306,""))</f>
        <v/>
      </c>
      <c r="F1265" s="9" t="str">
        <f>IF(B1265&lt;CutOffDate,"",IF('Agility Record Sheet'!F1306="Jumping",'Agility Record Sheet'!K1306,""))</f>
        <v/>
      </c>
    </row>
    <row r="1266" spans="2:6" ht="14.25" customHeight="1" x14ac:dyDescent="0.35">
      <c r="B1266" s="8" t="str">
        <f>IF('Agility Record Sheet'!B1307="","",'Agility Record Sheet'!B1307)</f>
        <v/>
      </c>
      <c r="C1266" s="9" t="str">
        <f>IF('Agility Record Sheet'!F1307="Agility",'Agility Record Sheet'!K1307,"")</f>
        <v/>
      </c>
      <c r="D1266" s="9" t="str">
        <f>IF('Agility Record Sheet'!F1307="Jumping",'Agility Record Sheet'!K1307,"")</f>
        <v/>
      </c>
      <c r="E1266" s="9" t="str">
        <f>IF(B1266&lt;CutOffDate,"",IF('Agility Record Sheet'!F1307="Agility",'Agility Record Sheet'!K1307,""))</f>
        <v/>
      </c>
      <c r="F1266" s="9" t="str">
        <f>IF(B1266&lt;CutOffDate,"",IF('Agility Record Sheet'!F1307="Jumping",'Agility Record Sheet'!K1307,""))</f>
        <v/>
      </c>
    </row>
    <row r="1267" spans="2:6" ht="14.25" customHeight="1" x14ac:dyDescent="0.35">
      <c r="B1267" s="8" t="str">
        <f>IF('Agility Record Sheet'!B1308="","",'Agility Record Sheet'!B1308)</f>
        <v/>
      </c>
      <c r="C1267" s="9" t="str">
        <f>IF('Agility Record Sheet'!F1308="Agility",'Agility Record Sheet'!K1308,"")</f>
        <v/>
      </c>
      <c r="D1267" s="9" t="str">
        <f>IF('Agility Record Sheet'!F1308="Jumping",'Agility Record Sheet'!K1308,"")</f>
        <v/>
      </c>
      <c r="E1267" s="9" t="str">
        <f>IF(B1267&lt;CutOffDate,"",IF('Agility Record Sheet'!F1308="Agility",'Agility Record Sheet'!K1308,""))</f>
        <v/>
      </c>
      <c r="F1267" s="9" t="str">
        <f>IF(B1267&lt;CutOffDate,"",IF('Agility Record Sheet'!F1308="Jumping",'Agility Record Sheet'!K1308,""))</f>
        <v/>
      </c>
    </row>
    <row r="1268" spans="2:6" ht="14.25" customHeight="1" x14ac:dyDescent="0.35">
      <c r="B1268" s="8" t="str">
        <f>IF('Agility Record Sheet'!B1309="","",'Agility Record Sheet'!B1309)</f>
        <v/>
      </c>
      <c r="C1268" s="9" t="str">
        <f>IF('Agility Record Sheet'!F1309="Agility",'Agility Record Sheet'!K1309,"")</f>
        <v/>
      </c>
      <c r="D1268" s="9" t="str">
        <f>IF('Agility Record Sheet'!F1309="Jumping",'Agility Record Sheet'!K1309,"")</f>
        <v/>
      </c>
      <c r="E1268" s="9" t="str">
        <f>IF(B1268&lt;CutOffDate,"",IF('Agility Record Sheet'!F1309="Agility",'Agility Record Sheet'!K1309,""))</f>
        <v/>
      </c>
      <c r="F1268" s="9" t="str">
        <f>IF(B1268&lt;CutOffDate,"",IF('Agility Record Sheet'!F1309="Jumping",'Agility Record Sheet'!K1309,""))</f>
        <v/>
      </c>
    </row>
    <row r="1269" spans="2:6" ht="14.25" customHeight="1" x14ac:dyDescent="0.35">
      <c r="B1269" s="8" t="str">
        <f>IF('Agility Record Sheet'!B1310="","",'Agility Record Sheet'!B1310)</f>
        <v/>
      </c>
      <c r="C1269" s="9" t="str">
        <f>IF('Agility Record Sheet'!F1310="Agility",'Agility Record Sheet'!K1310,"")</f>
        <v/>
      </c>
      <c r="D1269" s="9" t="str">
        <f>IF('Agility Record Sheet'!F1310="Jumping",'Agility Record Sheet'!K1310,"")</f>
        <v/>
      </c>
      <c r="E1269" s="9" t="str">
        <f>IF(B1269&lt;CutOffDate,"",IF('Agility Record Sheet'!F1310="Agility",'Agility Record Sheet'!K1310,""))</f>
        <v/>
      </c>
      <c r="F1269" s="9" t="str">
        <f>IF(B1269&lt;CutOffDate,"",IF('Agility Record Sheet'!F1310="Jumping",'Agility Record Sheet'!K1310,""))</f>
        <v/>
      </c>
    </row>
    <row r="1270" spans="2:6" ht="14.25" customHeight="1" x14ac:dyDescent="0.35">
      <c r="B1270" s="8" t="str">
        <f>IF('Agility Record Sheet'!B1311="","",'Agility Record Sheet'!B1311)</f>
        <v/>
      </c>
      <c r="C1270" s="9" t="str">
        <f>IF('Agility Record Sheet'!F1311="Agility",'Agility Record Sheet'!K1311,"")</f>
        <v/>
      </c>
      <c r="D1270" s="9" t="str">
        <f>IF('Agility Record Sheet'!F1311="Jumping",'Agility Record Sheet'!K1311,"")</f>
        <v/>
      </c>
      <c r="E1270" s="9" t="str">
        <f>IF(B1270&lt;CutOffDate,"",IF('Agility Record Sheet'!F1311="Agility",'Agility Record Sheet'!K1311,""))</f>
        <v/>
      </c>
      <c r="F1270" s="9" t="str">
        <f>IF(B1270&lt;CutOffDate,"",IF('Agility Record Sheet'!F1311="Jumping",'Agility Record Sheet'!K1311,""))</f>
        <v/>
      </c>
    </row>
    <row r="1271" spans="2:6" ht="14.25" customHeight="1" x14ac:dyDescent="0.35">
      <c r="B1271" s="8" t="str">
        <f>IF('Agility Record Sheet'!B1312="","",'Agility Record Sheet'!B1312)</f>
        <v/>
      </c>
      <c r="C1271" s="9" t="str">
        <f>IF('Agility Record Sheet'!F1312="Agility",'Agility Record Sheet'!K1312,"")</f>
        <v/>
      </c>
      <c r="D1271" s="9" t="str">
        <f>IF('Agility Record Sheet'!F1312="Jumping",'Agility Record Sheet'!K1312,"")</f>
        <v/>
      </c>
      <c r="E1271" s="9" t="str">
        <f>IF(B1271&lt;CutOffDate,"",IF('Agility Record Sheet'!F1312="Agility",'Agility Record Sheet'!K1312,""))</f>
        <v/>
      </c>
      <c r="F1271" s="9" t="str">
        <f>IF(B1271&lt;CutOffDate,"",IF('Agility Record Sheet'!F1312="Jumping",'Agility Record Sheet'!K1312,""))</f>
        <v/>
      </c>
    </row>
    <row r="1272" spans="2:6" ht="14.25" customHeight="1" x14ac:dyDescent="0.35">
      <c r="B1272" s="8" t="str">
        <f>IF('Agility Record Sheet'!B1313="","",'Agility Record Sheet'!B1313)</f>
        <v/>
      </c>
      <c r="C1272" s="9" t="str">
        <f>IF('Agility Record Sheet'!F1313="Agility",'Agility Record Sheet'!K1313,"")</f>
        <v/>
      </c>
      <c r="D1272" s="9" t="str">
        <f>IF('Agility Record Sheet'!F1313="Jumping",'Agility Record Sheet'!K1313,"")</f>
        <v/>
      </c>
      <c r="E1272" s="9" t="str">
        <f>IF(B1272&lt;CutOffDate,"",IF('Agility Record Sheet'!F1313="Agility",'Agility Record Sheet'!K1313,""))</f>
        <v/>
      </c>
      <c r="F1272" s="9" t="str">
        <f>IF(B1272&lt;CutOffDate,"",IF('Agility Record Sheet'!F1313="Jumping",'Agility Record Sheet'!K1313,""))</f>
        <v/>
      </c>
    </row>
    <row r="1273" spans="2:6" ht="14.25" customHeight="1" x14ac:dyDescent="0.35">
      <c r="B1273" s="8" t="str">
        <f>IF('Agility Record Sheet'!B1314="","",'Agility Record Sheet'!B1314)</f>
        <v/>
      </c>
      <c r="C1273" s="9" t="str">
        <f>IF('Agility Record Sheet'!F1314="Agility",'Agility Record Sheet'!K1314,"")</f>
        <v/>
      </c>
      <c r="D1273" s="9" t="str">
        <f>IF('Agility Record Sheet'!F1314="Jumping",'Agility Record Sheet'!K1314,"")</f>
        <v/>
      </c>
      <c r="E1273" s="9" t="str">
        <f>IF(B1273&lt;CutOffDate,"",IF('Agility Record Sheet'!F1314="Agility",'Agility Record Sheet'!K1314,""))</f>
        <v/>
      </c>
      <c r="F1273" s="9" t="str">
        <f>IF(B1273&lt;CutOffDate,"",IF('Agility Record Sheet'!F1314="Jumping",'Agility Record Sheet'!K1314,""))</f>
        <v/>
      </c>
    </row>
    <row r="1274" spans="2:6" ht="14.25" customHeight="1" x14ac:dyDescent="0.35">
      <c r="B1274" s="8" t="str">
        <f>IF('Agility Record Sheet'!B1315="","",'Agility Record Sheet'!B1315)</f>
        <v/>
      </c>
      <c r="C1274" s="9" t="str">
        <f>IF('Agility Record Sheet'!F1315="Agility",'Agility Record Sheet'!K1315,"")</f>
        <v/>
      </c>
      <c r="D1274" s="9" t="str">
        <f>IF('Agility Record Sheet'!F1315="Jumping",'Agility Record Sheet'!K1315,"")</f>
        <v/>
      </c>
      <c r="E1274" s="9" t="str">
        <f>IF(B1274&lt;CutOffDate,"",IF('Agility Record Sheet'!F1315="Agility",'Agility Record Sheet'!K1315,""))</f>
        <v/>
      </c>
      <c r="F1274" s="9" t="str">
        <f>IF(B1274&lt;CutOffDate,"",IF('Agility Record Sheet'!F1315="Jumping",'Agility Record Sheet'!K1315,""))</f>
        <v/>
      </c>
    </row>
    <row r="1275" spans="2:6" ht="14.25" customHeight="1" x14ac:dyDescent="0.35">
      <c r="B1275" s="8" t="str">
        <f>IF('Agility Record Sheet'!B1316="","",'Agility Record Sheet'!B1316)</f>
        <v/>
      </c>
      <c r="C1275" s="9" t="str">
        <f>IF('Agility Record Sheet'!F1316="Agility",'Agility Record Sheet'!K1316,"")</f>
        <v/>
      </c>
      <c r="D1275" s="9" t="str">
        <f>IF('Agility Record Sheet'!F1316="Jumping",'Agility Record Sheet'!K1316,"")</f>
        <v/>
      </c>
      <c r="E1275" s="9" t="str">
        <f>IF(B1275&lt;CutOffDate,"",IF('Agility Record Sheet'!F1316="Agility",'Agility Record Sheet'!K1316,""))</f>
        <v/>
      </c>
      <c r="F1275" s="9" t="str">
        <f>IF(B1275&lt;CutOffDate,"",IF('Agility Record Sheet'!F1316="Jumping",'Agility Record Sheet'!K1316,""))</f>
        <v/>
      </c>
    </row>
    <row r="1276" spans="2:6" ht="14.25" customHeight="1" x14ac:dyDescent="0.35">
      <c r="B1276" s="8" t="str">
        <f>IF('Agility Record Sheet'!B1317="","",'Agility Record Sheet'!B1317)</f>
        <v/>
      </c>
      <c r="C1276" s="9" t="str">
        <f>IF('Agility Record Sheet'!F1317="Agility",'Agility Record Sheet'!K1317,"")</f>
        <v/>
      </c>
      <c r="D1276" s="9" t="str">
        <f>IF('Agility Record Sheet'!F1317="Jumping",'Agility Record Sheet'!K1317,"")</f>
        <v/>
      </c>
      <c r="E1276" s="9" t="str">
        <f>IF(B1276&lt;CutOffDate,"",IF('Agility Record Sheet'!F1317="Agility",'Agility Record Sheet'!K1317,""))</f>
        <v/>
      </c>
      <c r="F1276" s="9" t="str">
        <f>IF(B1276&lt;CutOffDate,"",IF('Agility Record Sheet'!F1317="Jumping",'Agility Record Sheet'!K1317,""))</f>
        <v/>
      </c>
    </row>
    <row r="1277" spans="2:6" ht="14.25" customHeight="1" x14ac:dyDescent="0.35">
      <c r="B1277" s="8" t="str">
        <f>IF('Agility Record Sheet'!B1318="","",'Agility Record Sheet'!B1318)</f>
        <v/>
      </c>
      <c r="C1277" s="9" t="str">
        <f>IF('Agility Record Sheet'!F1318="Agility",'Agility Record Sheet'!K1318,"")</f>
        <v/>
      </c>
      <c r="D1277" s="9" t="str">
        <f>IF('Agility Record Sheet'!F1318="Jumping",'Agility Record Sheet'!K1318,"")</f>
        <v/>
      </c>
      <c r="E1277" s="9" t="str">
        <f>IF(B1277&lt;CutOffDate,"",IF('Agility Record Sheet'!F1318="Agility",'Agility Record Sheet'!K1318,""))</f>
        <v/>
      </c>
      <c r="F1277" s="9" t="str">
        <f>IF(B1277&lt;CutOffDate,"",IF('Agility Record Sheet'!F1318="Jumping",'Agility Record Sheet'!K1318,""))</f>
        <v/>
      </c>
    </row>
    <row r="1278" spans="2:6" ht="14.25" customHeight="1" x14ac:dyDescent="0.35">
      <c r="B1278" s="8" t="str">
        <f>IF('Agility Record Sheet'!B1319="","",'Agility Record Sheet'!B1319)</f>
        <v/>
      </c>
      <c r="C1278" s="9" t="str">
        <f>IF('Agility Record Sheet'!F1319="Agility",'Agility Record Sheet'!K1319,"")</f>
        <v/>
      </c>
      <c r="D1278" s="9" t="str">
        <f>IF('Agility Record Sheet'!F1319="Jumping",'Agility Record Sheet'!K1319,"")</f>
        <v/>
      </c>
      <c r="E1278" s="9" t="str">
        <f>IF(B1278&lt;CutOffDate,"",IF('Agility Record Sheet'!F1319="Agility",'Agility Record Sheet'!K1319,""))</f>
        <v/>
      </c>
      <c r="F1278" s="9" t="str">
        <f>IF(B1278&lt;CutOffDate,"",IF('Agility Record Sheet'!F1319="Jumping",'Agility Record Sheet'!K1319,""))</f>
        <v/>
      </c>
    </row>
    <row r="1279" spans="2:6" ht="14.25" customHeight="1" x14ac:dyDescent="0.35">
      <c r="B1279" s="8" t="str">
        <f>IF('Agility Record Sheet'!B1320="","",'Agility Record Sheet'!B1320)</f>
        <v/>
      </c>
      <c r="C1279" s="9" t="str">
        <f>IF('Agility Record Sheet'!F1320="Agility",'Agility Record Sheet'!K1320,"")</f>
        <v/>
      </c>
      <c r="D1279" s="9" t="str">
        <f>IF('Agility Record Sheet'!F1320="Jumping",'Agility Record Sheet'!K1320,"")</f>
        <v/>
      </c>
      <c r="E1279" s="9" t="str">
        <f>IF(B1279&lt;CutOffDate,"",IF('Agility Record Sheet'!F1320="Agility",'Agility Record Sheet'!K1320,""))</f>
        <v/>
      </c>
      <c r="F1279" s="9" t="str">
        <f>IF(B1279&lt;CutOffDate,"",IF('Agility Record Sheet'!F1320="Jumping",'Agility Record Sheet'!K1320,""))</f>
        <v/>
      </c>
    </row>
    <row r="1280" spans="2:6" ht="14.25" customHeight="1" x14ac:dyDescent="0.35">
      <c r="B1280" s="8" t="str">
        <f>IF('Agility Record Sheet'!B1321="","",'Agility Record Sheet'!B1321)</f>
        <v/>
      </c>
      <c r="C1280" s="9" t="str">
        <f>IF('Agility Record Sheet'!F1321="Agility",'Agility Record Sheet'!K1321,"")</f>
        <v/>
      </c>
      <c r="D1280" s="9" t="str">
        <f>IF('Agility Record Sheet'!F1321="Jumping",'Agility Record Sheet'!K1321,"")</f>
        <v/>
      </c>
      <c r="E1280" s="9" t="str">
        <f>IF(B1280&lt;CutOffDate,"",IF('Agility Record Sheet'!F1321="Agility",'Agility Record Sheet'!K1321,""))</f>
        <v/>
      </c>
      <c r="F1280" s="9" t="str">
        <f>IF(B1280&lt;CutOffDate,"",IF('Agility Record Sheet'!F1321="Jumping",'Agility Record Sheet'!K1321,""))</f>
        <v/>
      </c>
    </row>
    <row r="1281" spans="2:6" ht="14.25" customHeight="1" x14ac:dyDescent="0.35">
      <c r="B1281" s="8" t="str">
        <f>IF('Agility Record Sheet'!B1322="","",'Agility Record Sheet'!B1322)</f>
        <v/>
      </c>
      <c r="C1281" s="9" t="str">
        <f>IF('Agility Record Sheet'!F1322="Agility",'Agility Record Sheet'!K1322,"")</f>
        <v/>
      </c>
      <c r="D1281" s="9" t="str">
        <f>IF('Agility Record Sheet'!F1322="Jumping",'Agility Record Sheet'!K1322,"")</f>
        <v/>
      </c>
      <c r="E1281" s="9" t="str">
        <f>IF(B1281&lt;CutOffDate,"",IF('Agility Record Sheet'!F1322="Agility",'Agility Record Sheet'!K1322,""))</f>
        <v/>
      </c>
      <c r="F1281" s="9" t="str">
        <f>IF(B1281&lt;CutOffDate,"",IF('Agility Record Sheet'!F1322="Jumping",'Agility Record Sheet'!K1322,""))</f>
        <v/>
      </c>
    </row>
    <row r="1282" spans="2:6" ht="14.25" customHeight="1" x14ac:dyDescent="0.35">
      <c r="B1282" s="8" t="str">
        <f>IF('Agility Record Sheet'!B1323="","",'Agility Record Sheet'!B1323)</f>
        <v/>
      </c>
      <c r="C1282" s="9" t="str">
        <f>IF('Agility Record Sheet'!F1323="Agility",'Agility Record Sheet'!K1323,"")</f>
        <v/>
      </c>
      <c r="D1282" s="9" t="str">
        <f>IF('Agility Record Sheet'!F1323="Jumping",'Agility Record Sheet'!K1323,"")</f>
        <v/>
      </c>
      <c r="E1282" s="9" t="str">
        <f>IF(B1282&lt;CutOffDate,"",IF('Agility Record Sheet'!F1323="Agility",'Agility Record Sheet'!K1323,""))</f>
        <v/>
      </c>
      <c r="F1282" s="9" t="str">
        <f>IF(B1282&lt;CutOffDate,"",IF('Agility Record Sheet'!F1323="Jumping",'Agility Record Sheet'!K1323,""))</f>
        <v/>
      </c>
    </row>
    <row r="1283" spans="2:6" ht="14.25" customHeight="1" x14ac:dyDescent="0.35">
      <c r="B1283" s="8" t="str">
        <f>IF('Agility Record Sheet'!B1324="","",'Agility Record Sheet'!B1324)</f>
        <v/>
      </c>
      <c r="C1283" s="9" t="str">
        <f>IF('Agility Record Sheet'!F1324="Agility",'Agility Record Sheet'!K1324,"")</f>
        <v/>
      </c>
      <c r="D1283" s="9" t="str">
        <f>IF('Agility Record Sheet'!F1324="Jumping",'Agility Record Sheet'!K1324,"")</f>
        <v/>
      </c>
      <c r="E1283" s="9" t="str">
        <f>IF(B1283&lt;CutOffDate,"",IF('Agility Record Sheet'!F1324="Agility",'Agility Record Sheet'!K1324,""))</f>
        <v/>
      </c>
      <c r="F1283" s="9" t="str">
        <f>IF(B1283&lt;CutOffDate,"",IF('Agility Record Sheet'!F1324="Jumping",'Agility Record Sheet'!K1324,""))</f>
        <v/>
      </c>
    </row>
    <row r="1284" spans="2:6" ht="14.25" customHeight="1" x14ac:dyDescent="0.35">
      <c r="B1284" s="8" t="str">
        <f>IF('Agility Record Sheet'!B1325="","",'Agility Record Sheet'!B1325)</f>
        <v/>
      </c>
      <c r="C1284" s="9" t="str">
        <f>IF('Agility Record Sheet'!F1325="Agility",'Agility Record Sheet'!K1325,"")</f>
        <v/>
      </c>
      <c r="D1284" s="9" t="str">
        <f>IF('Agility Record Sheet'!F1325="Jumping",'Agility Record Sheet'!K1325,"")</f>
        <v/>
      </c>
      <c r="E1284" s="9" t="str">
        <f>IF(B1284&lt;CutOffDate,"",IF('Agility Record Sheet'!F1325="Agility",'Agility Record Sheet'!K1325,""))</f>
        <v/>
      </c>
      <c r="F1284" s="9" t="str">
        <f>IF(B1284&lt;CutOffDate,"",IF('Agility Record Sheet'!F1325="Jumping",'Agility Record Sheet'!K1325,""))</f>
        <v/>
      </c>
    </row>
    <row r="1285" spans="2:6" ht="14.25" customHeight="1" x14ac:dyDescent="0.35">
      <c r="B1285" s="8" t="str">
        <f>IF('Agility Record Sheet'!B1326="","",'Agility Record Sheet'!B1326)</f>
        <v/>
      </c>
      <c r="C1285" s="9" t="str">
        <f>IF('Agility Record Sheet'!F1326="Agility",'Agility Record Sheet'!K1326,"")</f>
        <v/>
      </c>
      <c r="D1285" s="9" t="str">
        <f>IF('Agility Record Sheet'!F1326="Jumping",'Agility Record Sheet'!K1326,"")</f>
        <v/>
      </c>
      <c r="E1285" s="9" t="str">
        <f>IF(B1285&lt;CutOffDate,"",IF('Agility Record Sheet'!F1326="Agility",'Agility Record Sheet'!K1326,""))</f>
        <v/>
      </c>
      <c r="F1285" s="9" t="str">
        <f>IF(B1285&lt;CutOffDate,"",IF('Agility Record Sheet'!F1326="Jumping",'Agility Record Sheet'!K1326,""))</f>
        <v/>
      </c>
    </row>
    <row r="1286" spans="2:6" ht="14.25" customHeight="1" x14ac:dyDescent="0.35">
      <c r="B1286" s="8" t="str">
        <f>IF('Agility Record Sheet'!B1327="","",'Agility Record Sheet'!B1327)</f>
        <v/>
      </c>
      <c r="C1286" s="9" t="str">
        <f>IF('Agility Record Sheet'!F1327="Agility",'Agility Record Sheet'!K1327,"")</f>
        <v/>
      </c>
      <c r="D1286" s="9" t="str">
        <f>IF('Agility Record Sheet'!F1327="Jumping",'Agility Record Sheet'!K1327,"")</f>
        <v/>
      </c>
      <c r="E1286" s="9" t="str">
        <f>IF(B1286&lt;CutOffDate,"",IF('Agility Record Sheet'!F1327="Agility",'Agility Record Sheet'!K1327,""))</f>
        <v/>
      </c>
      <c r="F1286" s="9" t="str">
        <f>IF(B1286&lt;CutOffDate,"",IF('Agility Record Sheet'!F1327="Jumping",'Agility Record Sheet'!K1327,""))</f>
        <v/>
      </c>
    </row>
    <row r="1287" spans="2:6" ht="14.25" customHeight="1" x14ac:dyDescent="0.35">
      <c r="B1287" s="8" t="str">
        <f>IF('Agility Record Sheet'!B1328="","",'Agility Record Sheet'!B1328)</f>
        <v/>
      </c>
      <c r="C1287" s="9" t="str">
        <f>IF('Agility Record Sheet'!F1328="Agility",'Agility Record Sheet'!K1328,"")</f>
        <v/>
      </c>
      <c r="D1287" s="9" t="str">
        <f>IF('Agility Record Sheet'!F1328="Jumping",'Agility Record Sheet'!K1328,"")</f>
        <v/>
      </c>
      <c r="E1287" s="9" t="str">
        <f>IF(B1287&lt;CutOffDate,"",IF('Agility Record Sheet'!F1328="Agility",'Agility Record Sheet'!K1328,""))</f>
        <v/>
      </c>
      <c r="F1287" s="9" t="str">
        <f>IF(B1287&lt;CutOffDate,"",IF('Agility Record Sheet'!F1328="Jumping",'Agility Record Sheet'!K1328,""))</f>
        <v/>
      </c>
    </row>
    <row r="1288" spans="2:6" ht="14.25" customHeight="1" x14ac:dyDescent="0.35">
      <c r="B1288" s="8" t="str">
        <f>IF('Agility Record Sheet'!B1329="","",'Agility Record Sheet'!B1329)</f>
        <v/>
      </c>
      <c r="C1288" s="9" t="str">
        <f>IF('Agility Record Sheet'!F1329="Agility",'Agility Record Sheet'!K1329,"")</f>
        <v/>
      </c>
      <c r="D1288" s="9" t="str">
        <f>IF('Agility Record Sheet'!F1329="Jumping",'Agility Record Sheet'!K1329,"")</f>
        <v/>
      </c>
      <c r="E1288" s="9" t="str">
        <f>IF(B1288&lt;CutOffDate,"",IF('Agility Record Sheet'!F1329="Agility",'Agility Record Sheet'!K1329,""))</f>
        <v/>
      </c>
      <c r="F1288" s="9" t="str">
        <f>IF(B1288&lt;CutOffDate,"",IF('Agility Record Sheet'!F1329="Jumping",'Agility Record Sheet'!K1329,""))</f>
        <v/>
      </c>
    </row>
    <row r="1289" spans="2:6" ht="14.25" customHeight="1" x14ac:dyDescent="0.35">
      <c r="B1289" s="8" t="str">
        <f>IF('Agility Record Sheet'!B1330="","",'Agility Record Sheet'!B1330)</f>
        <v/>
      </c>
      <c r="C1289" s="9" t="str">
        <f>IF('Agility Record Sheet'!F1330="Agility",'Agility Record Sheet'!K1330,"")</f>
        <v/>
      </c>
      <c r="D1289" s="9" t="str">
        <f>IF('Agility Record Sheet'!F1330="Jumping",'Agility Record Sheet'!K1330,"")</f>
        <v/>
      </c>
      <c r="E1289" s="9" t="str">
        <f>IF(B1289&lt;CutOffDate,"",IF('Agility Record Sheet'!F1330="Agility",'Agility Record Sheet'!K1330,""))</f>
        <v/>
      </c>
      <c r="F1289" s="9" t="str">
        <f>IF(B1289&lt;CutOffDate,"",IF('Agility Record Sheet'!F1330="Jumping",'Agility Record Sheet'!K1330,""))</f>
        <v/>
      </c>
    </row>
    <row r="1290" spans="2:6" ht="14.25" customHeight="1" x14ac:dyDescent="0.35">
      <c r="B1290" s="8" t="str">
        <f>IF('Agility Record Sheet'!B1331="","",'Agility Record Sheet'!B1331)</f>
        <v/>
      </c>
      <c r="C1290" s="9" t="str">
        <f>IF('Agility Record Sheet'!F1331="Agility",'Agility Record Sheet'!K1331,"")</f>
        <v/>
      </c>
      <c r="D1290" s="9" t="str">
        <f>IF('Agility Record Sheet'!F1331="Jumping",'Agility Record Sheet'!K1331,"")</f>
        <v/>
      </c>
      <c r="E1290" s="9" t="str">
        <f>IF(B1290&lt;CutOffDate,"",IF('Agility Record Sheet'!F1331="Agility",'Agility Record Sheet'!K1331,""))</f>
        <v/>
      </c>
      <c r="F1290" s="9" t="str">
        <f>IF(B1290&lt;CutOffDate,"",IF('Agility Record Sheet'!F1331="Jumping",'Agility Record Sheet'!K1331,""))</f>
        <v/>
      </c>
    </row>
    <row r="1291" spans="2:6" ht="14.25" customHeight="1" x14ac:dyDescent="0.35">
      <c r="B1291" s="8" t="str">
        <f>IF('Agility Record Sheet'!B1332="","",'Agility Record Sheet'!B1332)</f>
        <v/>
      </c>
      <c r="C1291" s="9" t="str">
        <f>IF('Agility Record Sheet'!F1332="Agility",'Agility Record Sheet'!K1332,"")</f>
        <v/>
      </c>
      <c r="D1291" s="9" t="str">
        <f>IF('Agility Record Sheet'!F1332="Jumping",'Agility Record Sheet'!K1332,"")</f>
        <v/>
      </c>
      <c r="E1291" s="9" t="str">
        <f>IF(B1291&lt;CutOffDate,"",IF('Agility Record Sheet'!F1332="Agility",'Agility Record Sheet'!K1332,""))</f>
        <v/>
      </c>
      <c r="F1291" s="9" t="str">
        <f>IF(B1291&lt;CutOffDate,"",IF('Agility Record Sheet'!F1332="Jumping",'Agility Record Sheet'!K1332,""))</f>
        <v/>
      </c>
    </row>
    <row r="1292" spans="2:6" ht="14.25" customHeight="1" x14ac:dyDescent="0.35">
      <c r="B1292" s="8" t="str">
        <f>IF('Agility Record Sheet'!B1333="","",'Agility Record Sheet'!B1333)</f>
        <v/>
      </c>
      <c r="C1292" s="9" t="str">
        <f>IF('Agility Record Sheet'!F1333="Agility",'Agility Record Sheet'!K1333,"")</f>
        <v/>
      </c>
      <c r="D1292" s="9" t="str">
        <f>IF('Agility Record Sheet'!F1333="Jumping",'Agility Record Sheet'!K1333,"")</f>
        <v/>
      </c>
      <c r="E1292" s="9" t="str">
        <f>IF(B1292&lt;CutOffDate,"",IF('Agility Record Sheet'!F1333="Agility",'Agility Record Sheet'!K1333,""))</f>
        <v/>
      </c>
      <c r="F1292" s="9" t="str">
        <f>IF(B1292&lt;CutOffDate,"",IF('Agility Record Sheet'!F1333="Jumping",'Agility Record Sheet'!K1333,""))</f>
        <v/>
      </c>
    </row>
    <row r="1293" spans="2:6" ht="14.25" customHeight="1" x14ac:dyDescent="0.35">
      <c r="B1293" s="8" t="str">
        <f>IF('Agility Record Sheet'!B1334="","",'Agility Record Sheet'!B1334)</f>
        <v/>
      </c>
      <c r="C1293" s="9" t="str">
        <f>IF('Agility Record Sheet'!F1334="Agility",'Agility Record Sheet'!K1334,"")</f>
        <v/>
      </c>
      <c r="D1293" s="9" t="str">
        <f>IF('Agility Record Sheet'!F1334="Jumping",'Agility Record Sheet'!K1334,"")</f>
        <v/>
      </c>
      <c r="E1293" s="9" t="str">
        <f>IF(B1293&lt;CutOffDate,"",IF('Agility Record Sheet'!F1334="Agility",'Agility Record Sheet'!K1334,""))</f>
        <v/>
      </c>
      <c r="F1293" s="9" t="str">
        <f>IF(B1293&lt;CutOffDate,"",IF('Agility Record Sheet'!F1334="Jumping",'Agility Record Sheet'!K1334,""))</f>
        <v/>
      </c>
    </row>
    <row r="1294" spans="2:6" ht="14.25" customHeight="1" x14ac:dyDescent="0.35">
      <c r="B1294" s="8" t="str">
        <f>IF('Agility Record Sheet'!B1335="","",'Agility Record Sheet'!B1335)</f>
        <v/>
      </c>
      <c r="C1294" s="9" t="str">
        <f>IF('Agility Record Sheet'!F1335="Agility",'Agility Record Sheet'!K1335,"")</f>
        <v/>
      </c>
      <c r="D1294" s="9" t="str">
        <f>IF('Agility Record Sheet'!F1335="Jumping",'Agility Record Sheet'!K1335,"")</f>
        <v/>
      </c>
      <c r="E1294" s="9" t="str">
        <f>IF(B1294&lt;CutOffDate,"",IF('Agility Record Sheet'!F1335="Agility",'Agility Record Sheet'!K1335,""))</f>
        <v/>
      </c>
      <c r="F1294" s="9" t="str">
        <f>IF(B1294&lt;CutOffDate,"",IF('Agility Record Sheet'!F1335="Jumping",'Agility Record Sheet'!K1335,""))</f>
        <v/>
      </c>
    </row>
    <row r="1295" spans="2:6" ht="14.25" customHeight="1" x14ac:dyDescent="0.35">
      <c r="B1295" s="8" t="str">
        <f>IF('Agility Record Sheet'!B1336="","",'Agility Record Sheet'!B1336)</f>
        <v/>
      </c>
      <c r="C1295" s="9" t="str">
        <f>IF('Agility Record Sheet'!F1336="Agility",'Agility Record Sheet'!K1336,"")</f>
        <v/>
      </c>
      <c r="D1295" s="9" t="str">
        <f>IF('Agility Record Sheet'!F1336="Jumping",'Agility Record Sheet'!K1336,"")</f>
        <v/>
      </c>
      <c r="E1295" s="9" t="str">
        <f>IF(B1295&lt;CutOffDate,"",IF('Agility Record Sheet'!F1336="Agility",'Agility Record Sheet'!K1336,""))</f>
        <v/>
      </c>
      <c r="F1295" s="9" t="str">
        <f>IF(B1295&lt;CutOffDate,"",IF('Agility Record Sheet'!F1336="Jumping",'Agility Record Sheet'!K1336,""))</f>
        <v/>
      </c>
    </row>
    <row r="1296" spans="2:6" ht="14.25" customHeight="1" x14ac:dyDescent="0.35">
      <c r="B1296" s="8" t="str">
        <f>IF('Agility Record Sheet'!B1337="","",'Agility Record Sheet'!B1337)</f>
        <v/>
      </c>
      <c r="C1296" s="9" t="str">
        <f>IF('Agility Record Sheet'!F1337="Agility",'Agility Record Sheet'!K1337,"")</f>
        <v/>
      </c>
      <c r="D1296" s="9" t="str">
        <f>IF('Agility Record Sheet'!F1337="Jumping",'Agility Record Sheet'!K1337,"")</f>
        <v/>
      </c>
      <c r="E1296" s="9" t="str">
        <f>IF(B1296&lt;CutOffDate,"",IF('Agility Record Sheet'!F1337="Agility",'Agility Record Sheet'!K1337,""))</f>
        <v/>
      </c>
      <c r="F1296" s="9" t="str">
        <f>IF(B1296&lt;CutOffDate,"",IF('Agility Record Sheet'!F1337="Jumping",'Agility Record Sheet'!K1337,""))</f>
        <v/>
      </c>
    </row>
    <row r="1297" spans="2:6" ht="14.25" customHeight="1" x14ac:dyDescent="0.35">
      <c r="B1297" s="8" t="str">
        <f>IF('Agility Record Sheet'!B1338="","",'Agility Record Sheet'!B1338)</f>
        <v/>
      </c>
      <c r="C1297" s="9" t="str">
        <f>IF('Agility Record Sheet'!F1338="Agility",'Agility Record Sheet'!K1338,"")</f>
        <v/>
      </c>
      <c r="D1297" s="9" t="str">
        <f>IF('Agility Record Sheet'!F1338="Jumping",'Agility Record Sheet'!K1338,"")</f>
        <v/>
      </c>
      <c r="E1297" s="9" t="str">
        <f>IF(B1297&lt;CutOffDate,"",IF('Agility Record Sheet'!F1338="Agility",'Agility Record Sheet'!K1338,""))</f>
        <v/>
      </c>
      <c r="F1297" s="9" t="str">
        <f>IF(B1297&lt;CutOffDate,"",IF('Agility Record Sheet'!F1338="Jumping",'Agility Record Sheet'!K1338,""))</f>
        <v/>
      </c>
    </row>
    <row r="1298" spans="2:6" ht="14.25" customHeight="1" x14ac:dyDescent="0.35">
      <c r="B1298" s="8" t="str">
        <f>IF('Agility Record Sheet'!B1339="","",'Agility Record Sheet'!B1339)</f>
        <v/>
      </c>
      <c r="C1298" s="9" t="str">
        <f>IF('Agility Record Sheet'!F1339="Agility",'Agility Record Sheet'!K1339,"")</f>
        <v/>
      </c>
      <c r="D1298" s="9" t="str">
        <f>IF('Agility Record Sheet'!F1339="Jumping",'Agility Record Sheet'!K1339,"")</f>
        <v/>
      </c>
      <c r="E1298" s="9" t="str">
        <f>IF(B1298&lt;CutOffDate,"",IF('Agility Record Sheet'!F1339="Agility",'Agility Record Sheet'!K1339,""))</f>
        <v/>
      </c>
      <c r="F1298" s="9" t="str">
        <f>IF(B1298&lt;CutOffDate,"",IF('Agility Record Sheet'!F1339="Jumping",'Agility Record Sheet'!K1339,""))</f>
        <v/>
      </c>
    </row>
    <row r="1299" spans="2:6" ht="14.25" customHeight="1" x14ac:dyDescent="0.35">
      <c r="B1299" s="8" t="str">
        <f>IF('Agility Record Sheet'!B1340="","",'Agility Record Sheet'!B1340)</f>
        <v/>
      </c>
      <c r="C1299" s="9" t="str">
        <f>IF('Agility Record Sheet'!F1340="Agility",'Agility Record Sheet'!K1340,"")</f>
        <v/>
      </c>
      <c r="D1299" s="9" t="str">
        <f>IF('Agility Record Sheet'!F1340="Jumping",'Agility Record Sheet'!K1340,"")</f>
        <v/>
      </c>
      <c r="E1299" s="9" t="str">
        <f>IF(B1299&lt;CutOffDate,"",IF('Agility Record Sheet'!F1340="Agility",'Agility Record Sheet'!K1340,""))</f>
        <v/>
      </c>
      <c r="F1299" s="9" t="str">
        <f>IF(B1299&lt;CutOffDate,"",IF('Agility Record Sheet'!F1340="Jumping",'Agility Record Sheet'!K1340,""))</f>
        <v/>
      </c>
    </row>
    <row r="1300" spans="2:6" ht="14.25" customHeight="1" x14ac:dyDescent="0.35">
      <c r="B1300" s="8" t="str">
        <f>IF('Agility Record Sheet'!B1341="","",'Agility Record Sheet'!B1341)</f>
        <v/>
      </c>
      <c r="C1300" s="9" t="str">
        <f>IF('Agility Record Sheet'!F1341="Agility",'Agility Record Sheet'!K1341,"")</f>
        <v/>
      </c>
      <c r="D1300" s="9" t="str">
        <f>IF('Agility Record Sheet'!F1341="Jumping",'Agility Record Sheet'!K1341,"")</f>
        <v/>
      </c>
      <c r="E1300" s="9" t="str">
        <f>IF(B1300&lt;CutOffDate,"",IF('Agility Record Sheet'!F1341="Agility",'Agility Record Sheet'!K1341,""))</f>
        <v/>
      </c>
      <c r="F1300" s="9" t="str">
        <f>IF(B1300&lt;CutOffDate,"",IF('Agility Record Sheet'!F1341="Jumping",'Agility Record Sheet'!K1341,""))</f>
        <v/>
      </c>
    </row>
    <row r="1301" spans="2:6" ht="14.25" customHeight="1" x14ac:dyDescent="0.35">
      <c r="B1301" s="8" t="str">
        <f>IF('Agility Record Sheet'!B1342="","",'Agility Record Sheet'!B1342)</f>
        <v/>
      </c>
      <c r="C1301" s="9" t="str">
        <f>IF('Agility Record Sheet'!F1342="Agility",'Agility Record Sheet'!K1342,"")</f>
        <v/>
      </c>
      <c r="D1301" s="9" t="str">
        <f>IF('Agility Record Sheet'!F1342="Jumping",'Agility Record Sheet'!K1342,"")</f>
        <v/>
      </c>
      <c r="E1301" s="9" t="str">
        <f>IF(B1301&lt;CutOffDate,"",IF('Agility Record Sheet'!F1342="Agility",'Agility Record Sheet'!K1342,""))</f>
        <v/>
      </c>
      <c r="F1301" s="9" t="str">
        <f>IF(B1301&lt;CutOffDate,"",IF('Agility Record Sheet'!F1342="Jumping",'Agility Record Sheet'!K1342,""))</f>
        <v/>
      </c>
    </row>
    <row r="1302" spans="2:6" ht="14.25" customHeight="1" x14ac:dyDescent="0.35">
      <c r="B1302" s="8" t="str">
        <f>IF('Agility Record Sheet'!B1343="","",'Agility Record Sheet'!B1343)</f>
        <v/>
      </c>
      <c r="C1302" s="9" t="str">
        <f>IF('Agility Record Sheet'!F1343="Agility",'Agility Record Sheet'!K1343,"")</f>
        <v/>
      </c>
      <c r="D1302" s="9" t="str">
        <f>IF('Agility Record Sheet'!F1343="Jumping",'Agility Record Sheet'!K1343,"")</f>
        <v/>
      </c>
      <c r="E1302" s="9" t="str">
        <f>IF(B1302&lt;CutOffDate,"",IF('Agility Record Sheet'!F1343="Agility",'Agility Record Sheet'!K1343,""))</f>
        <v/>
      </c>
      <c r="F1302" s="9" t="str">
        <f>IF(B1302&lt;CutOffDate,"",IF('Agility Record Sheet'!F1343="Jumping",'Agility Record Sheet'!K1343,""))</f>
        <v/>
      </c>
    </row>
    <row r="1303" spans="2:6" ht="14.25" customHeight="1" x14ac:dyDescent="0.35">
      <c r="B1303" s="8" t="str">
        <f>IF('Agility Record Sheet'!B1344="","",'Agility Record Sheet'!B1344)</f>
        <v/>
      </c>
      <c r="C1303" s="9" t="str">
        <f>IF('Agility Record Sheet'!F1344="Agility",'Agility Record Sheet'!K1344,"")</f>
        <v/>
      </c>
      <c r="D1303" s="9" t="str">
        <f>IF('Agility Record Sheet'!F1344="Jumping",'Agility Record Sheet'!K1344,"")</f>
        <v/>
      </c>
      <c r="E1303" s="9" t="str">
        <f>IF(B1303&lt;CutOffDate,"",IF('Agility Record Sheet'!F1344="Agility",'Agility Record Sheet'!K1344,""))</f>
        <v/>
      </c>
      <c r="F1303" s="9" t="str">
        <f>IF(B1303&lt;CutOffDate,"",IF('Agility Record Sheet'!F1344="Jumping",'Agility Record Sheet'!K1344,""))</f>
        <v/>
      </c>
    </row>
    <row r="1304" spans="2:6" ht="14.25" customHeight="1" x14ac:dyDescent="0.35">
      <c r="B1304" s="8" t="str">
        <f>IF('Agility Record Sheet'!B1345="","",'Agility Record Sheet'!B1345)</f>
        <v/>
      </c>
      <c r="C1304" s="9" t="str">
        <f>IF('Agility Record Sheet'!F1345="Agility",'Agility Record Sheet'!K1345,"")</f>
        <v/>
      </c>
      <c r="D1304" s="9" t="str">
        <f>IF('Agility Record Sheet'!F1345="Jumping",'Agility Record Sheet'!K1345,"")</f>
        <v/>
      </c>
      <c r="E1304" s="9" t="str">
        <f>IF(B1304&lt;CutOffDate,"",IF('Agility Record Sheet'!F1345="Agility",'Agility Record Sheet'!K1345,""))</f>
        <v/>
      </c>
      <c r="F1304" s="9" t="str">
        <f>IF(B1304&lt;CutOffDate,"",IF('Agility Record Sheet'!F1345="Jumping",'Agility Record Sheet'!K1345,""))</f>
        <v/>
      </c>
    </row>
    <row r="1305" spans="2:6" ht="14.25" customHeight="1" x14ac:dyDescent="0.35">
      <c r="B1305" s="8" t="str">
        <f>IF('Agility Record Sheet'!B1346="","",'Agility Record Sheet'!B1346)</f>
        <v/>
      </c>
      <c r="C1305" s="9" t="str">
        <f>IF('Agility Record Sheet'!F1346="Agility",'Agility Record Sheet'!K1346,"")</f>
        <v/>
      </c>
      <c r="D1305" s="9" t="str">
        <f>IF('Agility Record Sheet'!F1346="Jumping",'Agility Record Sheet'!K1346,"")</f>
        <v/>
      </c>
      <c r="E1305" s="9" t="str">
        <f>IF(B1305&lt;CutOffDate,"",IF('Agility Record Sheet'!F1346="Agility",'Agility Record Sheet'!K1346,""))</f>
        <v/>
      </c>
      <c r="F1305" s="9" t="str">
        <f>IF(B1305&lt;CutOffDate,"",IF('Agility Record Sheet'!F1346="Jumping",'Agility Record Sheet'!K1346,""))</f>
        <v/>
      </c>
    </row>
    <row r="1306" spans="2:6" ht="14.25" customHeight="1" x14ac:dyDescent="0.35">
      <c r="B1306" s="8" t="str">
        <f>IF('Agility Record Sheet'!B1347="","",'Agility Record Sheet'!B1347)</f>
        <v/>
      </c>
      <c r="C1306" s="9" t="str">
        <f>IF('Agility Record Sheet'!F1347="Agility",'Agility Record Sheet'!K1347,"")</f>
        <v/>
      </c>
      <c r="D1306" s="9" t="str">
        <f>IF('Agility Record Sheet'!F1347="Jumping",'Agility Record Sheet'!K1347,"")</f>
        <v/>
      </c>
      <c r="E1306" s="9" t="str">
        <f>IF(B1306&lt;CutOffDate,"",IF('Agility Record Sheet'!F1347="Agility",'Agility Record Sheet'!K1347,""))</f>
        <v/>
      </c>
      <c r="F1306" s="9" t="str">
        <f>IF(B1306&lt;CutOffDate,"",IF('Agility Record Sheet'!F1347="Jumping",'Agility Record Sheet'!K1347,""))</f>
        <v/>
      </c>
    </row>
    <row r="1307" spans="2:6" ht="14.25" customHeight="1" x14ac:dyDescent="0.35">
      <c r="B1307" s="8" t="str">
        <f>IF('Agility Record Sheet'!B1348="","",'Agility Record Sheet'!B1348)</f>
        <v/>
      </c>
      <c r="C1307" s="9" t="str">
        <f>IF('Agility Record Sheet'!F1348="Agility",'Agility Record Sheet'!K1348,"")</f>
        <v/>
      </c>
      <c r="D1307" s="9" t="str">
        <f>IF('Agility Record Sheet'!F1348="Jumping",'Agility Record Sheet'!K1348,"")</f>
        <v/>
      </c>
      <c r="E1307" s="9" t="str">
        <f>IF(B1307&lt;CutOffDate,"",IF('Agility Record Sheet'!F1348="Agility",'Agility Record Sheet'!K1348,""))</f>
        <v/>
      </c>
      <c r="F1307" s="9" t="str">
        <f>IF(B1307&lt;CutOffDate,"",IF('Agility Record Sheet'!F1348="Jumping",'Agility Record Sheet'!K1348,""))</f>
        <v/>
      </c>
    </row>
    <row r="1308" spans="2:6" ht="14.25" customHeight="1" x14ac:dyDescent="0.35">
      <c r="B1308" s="8" t="str">
        <f>IF('Agility Record Sheet'!B1349="","",'Agility Record Sheet'!B1349)</f>
        <v/>
      </c>
      <c r="C1308" s="9" t="str">
        <f>IF('Agility Record Sheet'!F1349="Agility",'Agility Record Sheet'!K1349,"")</f>
        <v/>
      </c>
      <c r="D1308" s="9" t="str">
        <f>IF('Agility Record Sheet'!F1349="Jumping",'Agility Record Sheet'!K1349,"")</f>
        <v/>
      </c>
      <c r="E1308" s="9" t="str">
        <f>IF(B1308&lt;CutOffDate,"",IF('Agility Record Sheet'!F1349="Agility",'Agility Record Sheet'!K1349,""))</f>
        <v/>
      </c>
      <c r="F1308" s="9" t="str">
        <f>IF(B1308&lt;CutOffDate,"",IF('Agility Record Sheet'!F1349="Jumping",'Agility Record Sheet'!K1349,""))</f>
        <v/>
      </c>
    </row>
    <row r="1309" spans="2:6" ht="14.25" customHeight="1" x14ac:dyDescent="0.35">
      <c r="B1309" s="8" t="str">
        <f>IF('Agility Record Sheet'!B1350="","",'Agility Record Sheet'!B1350)</f>
        <v/>
      </c>
      <c r="C1309" s="9" t="str">
        <f>IF('Agility Record Sheet'!F1350="Agility",'Agility Record Sheet'!K1350,"")</f>
        <v/>
      </c>
      <c r="D1309" s="9" t="str">
        <f>IF('Agility Record Sheet'!F1350="Jumping",'Agility Record Sheet'!K1350,"")</f>
        <v/>
      </c>
      <c r="E1309" s="9" t="str">
        <f>IF(B1309&lt;CutOffDate,"",IF('Agility Record Sheet'!F1350="Agility",'Agility Record Sheet'!K1350,""))</f>
        <v/>
      </c>
      <c r="F1309" s="9" t="str">
        <f>IF(B1309&lt;CutOffDate,"",IF('Agility Record Sheet'!F1350="Jumping",'Agility Record Sheet'!K1350,""))</f>
        <v/>
      </c>
    </row>
    <row r="1310" spans="2:6" ht="14.25" customHeight="1" x14ac:dyDescent="0.35">
      <c r="B1310" s="8" t="str">
        <f>IF('Agility Record Sheet'!B1351="","",'Agility Record Sheet'!B1351)</f>
        <v/>
      </c>
      <c r="C1310" s="9" t="str">
        <f>IF('Agility Record Sheet'!F1351="Agility",'Agility Record Sheet'!K1351,"")</f>
        <v/>
      </c>
      <c r="D1310" s="9" t="str">
        <f>IF('Agility Record Sheet'!F1351="Jumping",'Agility Record Sheet'!K1351,"")</f>
        <v/>
      </c>
      <c r="E1310" s="9" t="str">
        <f>IF(B1310&lt;CutOffDate,"",IF('Agility Record Sheet'!F1351="Agility",'Agility Record Sheet'!K1351,""))</f>
        <v/>
      </c>
      <c r="F1310" s="9" t="str">
        <f>IF(B1310&lt;CutOffDate,"",IF('Agility Record Sheet'!F1351="Jumping",'Agility Record Sheet'!K1351,""))</f>
        <v/>
      </c>
    </row>
    <row r="1311" spans="2:6" ht="14.25" customHeight="1" x14ac:dyDescent="0.35">
      <c r="B1311" s="8" t="str">
        <f>IF('Agility Record Sheet'!B1352="","",'Agility Record Sheet'!B1352)</f>
        <v/>
      </c>
      <c r="C1311" s="9" t="str">
        <f>IF('Agility Record Sheet'!F1352="Agility",'Agility Record Sheet'!K1352,"")</f>
        <v/>
      </c>
      <c r="D1311" s="9" t="str">
        <f>IF('Agility Record Sheet'!F1352="Jumping",'Agility Record Sheet'!K1352,"")</f>
        <v/>
      </c>
      <c r="E1311" s="9" t="str">
        <f>IF(B1311&lt;CutOffDate,"",IF('Agility Record Sheet'!F1352="Agility",'Agility Record Sheet'!K1352,""))</f>
        <v/>
      </c>
      <c r="F1311" s="9" t="str">
        <f>IF(B1311&lt;CutOffDate,"",IF('Agility Record Sheet'!F1352="Jumping",'Agility Record Sheet'!K1352,""))</f>
        <v/>
      </c>
    </row>
    <row r="1312" spans="2:6" ht="14.25" customHeight="1" x14ac:dyDescent="0.35">
      <c r="B1312" s="8" t="str">
        <f>IF('Agility Record Sheet'!B1353="","",'Agility Record Sheet'!B1353)</f>
        <v/>
      </c>
      <c r="C1312" s="9" t="str">
        <f>IF('Agility Record Sheet'!F1353="Agility",'Agility Record Sheet'!K1353,"")</f>
        <v/>
      </c>
      <c r="D1312" s="9" t="str">
        <f>IF('Agility Record Sheet'!F1353="Jumping",'Agility Record Sheet'!K1353,"")</f>
        <v/>
      </c>
      <c r="E1312" s="9" t="str">
        <f>IF(B1312&lt;CutOffDate,"",IF('Agility Record Sheet'!F1353="Agility",'Agility Record Sheet'!K1353,""))</f>
        <v/>
      </c>
      <c r="F1312" s="9" t="str">
        <f>IF(B1312&lt;CutOffDate,"",IF('Agility Record Sheet'!F1353="Jumping",'Agility Record Sheet'!K1353,""))</f>
        <v/>
      </c>
    </row>
    <row r="1313" spans="2:6" ht="14.25" customHeight="1" x14ac:dyDescent="0.35">
      <c r="B1313" s="8" t="str">
        <f>IF('Agility Record Sheet'!B1354="","",'Agility Record Sheet'!B1354)</f>
        <v/>
      </c>
      <c r="C1313" s="9" t="str">
        <f>IF('Agility Record Sheet'!F1354="Agility",'Agility Record Sheet'!K1354,"")</f>
        <v/>
      </c>
      <c r="D1313" s="9" t="str">
        <f>IF('Agility Record Sheet'!F1354="Jumping",'Agility Record Sheet'!K1354,"")</f>
        <v/>
      </c>
      <c r="E1313" s="9" t="str">
        <f>IF(B1313&lt;CutOffDate,"",IF('Agility Record Sheet'!F1354="Agility",'Agility Record Sheet'!K1354,""))</f>
        <v/>
      </c>
      <c r="F1313" s="9" t="str">
        <f>IF(B1313&lt;CutOffDate,"",IF('Agility Record Sheet'!F1354="Jumping",'Agility Record Sheet'!K1354,""))</f>
        <v/>
      </c>
    </row>
    <row r="1314" spans="2:6" ht="14.25" customHeight="1" x14ac:dyDescent="0.35">
      <c r="B1314" s="8" t="str">
        <f>IF('Agility Record Sheet'!B1355="","",'Agility Record Sheet'!B1355)</f>
        <v/>
      </c>
      <c r="C1314" s="9" t="str">
        <f>IF('Agility Record Sheet'!F1355="Agility",'Agility Record Sheet'!K1355,"")</f>
        <v/>
      </c>
      <c r="D1314" s="9" t="str">
        <f>IF('Agility Record Sheet'!F1355="Jumping",'Agility Record Sheet'!K1355,"")</f>
        <v/>
      </c>
      <c r="E1314" s="9" t="str">
        <f>IF(B1314&lt;CutOffDate,"",IF('Agility Record Sheet'!F1355="Agility",'Agility Record Sheet'!K1355,""))</f>
        <v/>
      </c>
      <c r="F1314" s="9" t="str">
        <f>IF(B1314&lt;CutOffDate,"",IF('Agility Record Sheet'!F1355="Jumping",'Agility Record Sheet'!K1355,""))</f>
        <v/>
      </c>
    </row>
    <row r="1315" spans="2:6" ht="14.25" customHeight="1" x14ac:dyDescent="0.35">
      <c r="B1315" s="8" t="str">
        <f>IF('Agility Record Sheet'!B1356="","",'Agility Record Sheet'!B1356)</f>
        <v/>
      </c>
      <c r="C1315" s="9" t="str">
        <f>IF('Agility Record Sheet'!F1356="Agility",'Agility Record Sheet'!K1356,"")</f>
        <v/>
      </c>
      <c r="D1315" s="9" t="str">
        <f>IF('Agility Record Sheet'!F1356="Jumping",'Agility Record Sheet'!K1356,"")</f>
        <v/>
      </c>
      <c r="E1315" s="9" t="str">
        <f>IF(B1315&lt;CutOffDate,"",IF('Agility Record Sheet'!F1356="Agility",'Agility Record Sheet'!K1356,""))</f>
        <v/>
      </c>
      <c r="F1315" s="9" t="str">
        <f>IF(B1315&lt;CutOffDate,"",IF('Agility Record Sheet'!F1356="Jumping",'Agility Record Sheet'!K1356,""))</f>
        <v/>
      </c>
    </row>
    <row r="1316" spans="2:6" ht="14.25" customHeight="1" x14ac:dyDescent="0.35">
      <c r="B1316" s="8" t="str">
        <f>IF('Agility Record Sheet'!B1357="","",'Agility Record Sheet'!B1357)</f>
        <v/>
      </c>
      <c r="C1316" s="9" t="str">
        <f>IF('Agility Record Sheet'!F1357="Agility",'Agility Record Sheet'!K1357,"")</f>
        <v/>
      </c>
      <c r="D1316" s="9" t="str">
        <f>IF('Agility Record Sheet'!F1357="Jumping",'Agility Record Sheet'!K1357,"")</f>
        <v/>
      </c>
      <c r="E1316" s="9" t="str">
        <f>IF(B1316&lt;CutOffDate,"",IF('Agility Record Sheet'!F1357="Agility",'Agility Record Sheet'!K1357,""))</f>
        <v/>
      </c>
      <c r="F1316" s="9" t="str">
        <f>IF(B1316&lt;CutOffDate,"",IF('Agility Record Sheet'!F1357="Jumping",'Agility Record Sheet'!K1357,""))</f>
        <v/>
      </c>
    </row>
    <row r="1317" spans="2:6" ht="14.25" customHeight="1" x14ac:dyDescent="0.35">
      <c r="B1317" s="8" t="str">
        <f>IF('Agility Record Sheet'!B1358="","",'Agility Record Sheet'!B1358)</f>
        <v/>
      </c>
      <c r="C1317" s="9" t="str">
        <f>IF('Agility Record Sheet'!F1358="Agility",'Agility Record Sheet'!K1358,"")</f>
        <v/>
      </c>
      <c r="D1317" s="9" t="str">
        <f>IF('Agility Record Sheet'!F1358="Jumping",'Agility Record Sheet'!K1358,"")</f>
        <v/>
      </c>
      <c r="E1317" s="9" t="str">
        <f>IF(B1317&lt;CutOffDate,"",IF('Agility Record Sheet'!F1358="Agility",'Agility Record Sheet'!K1358,""))</f>
        <v/>
      </c>
      <c r="F1317" s="9" t="str">
        <f>IF(B1317&lt;CutOffDate,"",IF('Agility Record Sheet'!F1358="Jumping",'Agility Record Sheet'!K1358,""))</f>
        <v/>
      </c>
    </row>
    <row r="1318" spans="2:6" ht="14.25" customHeight="1" x14ac:dyDescent="0.35">
      <c r="B1318" s="8" t="str">
        <f>IF('Agility Record Sheet'!B1359="","",'Agility Record Sheet'!B1359)</f>
        <v/>
      </c>
      <c r="C1318" s="9" t="str">
        <f>IF('Agility Record Sheet'!F1359="Agility",'Agility Record Sheet'!K1359,"")</f>
        <v/>
      </c>
      <c r="D1318" s="9" t="str">
        <f>IF('Agility Record Sheet'!F1359="Jumping",'Agility Record Sheet'!K1359,"")</f>
        <v/>
      </c>
      <c r="E1318" s="9" t="str">
        <f>IF(B1318&lt;CutOffDate,"",IF('Agility Record Sheet'!F1359="Agility",'Agility Record Sheet'!K1359,""))</f>
        <v/>
      </c>
      <c r="F1318" s="9" t="str">
        <f>IF(B1318&lt;CutOffDate,"",IF('Agility Record Sheet'!F1359="Jumping",'Agility Record Sheet'!K1359,""))</f>
        <v/>
      </c>
    </row>
    <row r="1319" spans="2:6" ht="14.25" customHeight="1" x14ac:dyDescent="0.35">
      <c r="B1319" s="8" t="str">
        <f>IF('Agility Record Sheet'!B1360="","",'Agility Record Sheet'!B1360)</f>
        <v/>
      </c>
      <c r="C1319" s="9" t="str">
        <f>IF('Agility Record Sheet'!F1360="Agility",'Agility Record Sheet'!K1360,"")</f>
        <v/>
      </c>
      <c r="D1319" s="9" t="str">
        <f>IF('Agility Record Sheet'!F1360="Jumping",'Agility Record Sheet'!K1360,"")</f>
        <v/>
      </c>
      <c r="E1319" s="9" t="str">
        <f>IF(B1319&lt;CutOffDate,"",IF('Agility Record Sheet'!F1360="Agility",'Agility Record Sheet'!K1360,""))</f>
        <v/>
      </c>
      <c r="F1319" s="9" t="str">
        <f>IF(B1319&lt;CutOffDate,"",IF('Agility Record Sheet'!F1360="Jumping",'Agility Record Sheet'!K1360,""))</f>
        <v/>
      </c>
    </row>
    <row r="1320" spans="2:6" ht="14.25" customHeight="1" x14ac:dyDescent="0.35">
      <c r="B1320" s="8" t="str">
        <f>IF('Agility Record Sheet'!B1361="","",'Agility Record Sheet'!B1361)</f>
        <v/>
      </c>
      <c r="C1320" s="9" t="str">
        <f>IF('Agility Record Sheet'!F1361="Agility",'Agility Record Sheet'!K1361,"")</f>
        <v/>
      </c>
      <c r="D1320" s="9" t="str">
        <f>IF('Agility Record Sheet'!F1361="Jumping",'Agility Record Sheet'!K1361,"")</f>
        <v/>
      </c>
      <c r="E1320" s="9" t="str">
        <f>IF(B1320&lt;CutOffDate,"",IF('Agility Record Sheet'!F1361="Agility",'Agility Record Sheet'!K1361,""))</f>
        <v/>
      </c>
      <c r="F1320" s="9" t="str">
        <f>IF(B1320&lt;CutOffDate,"",IF('Agility Record Sheet'!F1361="Jumping",'Agility Record Sheet'!K1361,""))</f>
        <v/>
      </c>
    </row>
    <row r="1321" spans="2:6" ht="14.25" customHeight="1" x14ac:dyDescent="0.35">
      <c r="B1321" s="8" t="str">
        <f>IF('Agility Record Sheet'!B1362="","",'Agility Record Sheet'!B1362)</f>
        <v/>
      </c>
      <c r="C1321" s="9" t="str">
        <f>IF('Agility Record Sheet'!F1362="Agility",'Agility Record Sheet'!K1362,"")</f>
        <v/>
      </c>
      <c r="D1321" s="9" t="str">
        <f>IF('Agility Record Sheet'!F1362="Jumping",'Agility Record Sheet'!K1362,"")</f>
        <v/>
      </c>
      <c r="E1321" s="9" t="str">
        <f>IF(B1321&lt;CutOffDate,"",IF('Agility Record Sheet'!F1362="Agility",'Agility Record Sheet'!K1362,""))</f>
        <v/>
      </c>
      <c r="F1321" s="9" t="str">
        <f>IF(B1321&lt;CutOffDate,"",IF('Agility Record Sheet'!F1362="Jumping",'Agility Record Sheet'!K1362,""))</f>
        <v/>
      </c>
    </row>
    <row r="1322" spans="2:6" ht="14.25" customHeight="1" x14ac:dyDescent="0.35">
      <c r="B1322" s="8" t="str">
        <f>IF('Agility Record Sheet'!B1363="","",'Agility Record Sheet'!B1363)</f>
        <v/>
      </c>
      <c r="C1322" s="9" t="str">
        <f>IF('Agility Record Sheet'!F1363="Agility",'Agility Record Sheet'!K1363,"")</f>
        <v/>
      </c>
      <c r="D1322" s="9" t="str">
        <f>IF('Agility Record Sheet'!F1363="Jumping",'Agility Record Sheet'!K1363,"")</f>
        <v/>
      </c>
      <c r="E1322" s="9" t="str">
        <f>IF(B1322&lt;CutOffDate,"",IF('Agility Record Sheet'!F1363="Agility",'Agility Record Sheet'!K1363,""))</f>
        <v/>
      </c>
      <c r="F1322" s="9" t="str">
        <f>IF(B1322&lt;CutOffDate,"",IF('Agility Record Sheet'!F1363="Jumping",'Agility Record Sheet'!K1363,""))</f>
        <v/>
      </c>
    </row>
    <row r="1323" spans="2:6" ht="14.25" customHeight="1" x14ac:dyDescent="0.35">
      <c r="B1323" s="8" t="str">
        <f>IF('Agility Record Sheet'!B1364="","",'Agility Record Sheet'!B1364)</f>
        <v/>
      </c>
      <c r="C1323" s="9" t="str">
        <f>IF('Agility Record Sheet'!F1364="Agility",'Agility Record Sheet'!K1364,"")</f>
        <v/>
      </c>
      <c r="D1323" s="9" t="str">
        <f>IF('Agility Record Sheet'!F1364="Jumping",'Agility Record Sheet'!K1364,"")</f>
        <v/>
      </c>
      <c r="E1323" s="9" t="str">
        <f>IF(B1323&lt;CutOffDate,"",IF('Agility Record Sheet'!F1364="Agility",'Agility Record Sheet'!K1364,""))</f>
        <v/>
      </c>
      <c r="F1323" s="9" t="str">
        <f>IF(B1323&lt;CutOffDate,"",IF('Agility Record Sheet'!F1364="Jumping",'Agility Record Sheet'!K1364,""))</f>
        <v/>
      </c>
    </row>
    <row r="1324" spans="2:6" ht="14.25" customHeight="1" x14ac:dyDescent="0.35">
      <c r="B1324" s="8" t="str">
        <f>IF('Agility Record Sheet'!B1365="","",'Agility Record Sheet'!B1365)</f>
        <v/>
      </c>
      <c r="C1324" s="9" t="str">
        <f>IF('Agility Record Sheet'!F1365="Agility",'Agility Record Sheet'!K1365,"")</f>
        <v/>
      </c>
      <c r="D1324" s="9" t="str">
        <f>IF('Agility Record Sheet'!F1365="Jumping",'Agility Record Sheet'!K1365,"")</f>
        <v/>
      </c>
      <c r="E1324" s="9" t="str">
        <f>IF(B1324&lt;CutOffDate,"",IF('Agility Record Sheet'!F1365="Agility",'Agility Record Sheet'!K1365,""))</f>
        <v/>
      </c>
      <c r="F1324" s="9" t="str">
        <f>IF(B1324&lt;CutOffDate,"",IF('Agility Record Sheet'!F1365="Jumping",'Agility Record Sheet'!K1365,""))</f>
        <v/>
      </c>
    </row>
    <row r="1325" spans="2:6" ht="14.25" customHeight="1" x14ac:dyDescent="0.35">
      <c r="B1325" s="8" t="str">
        <f>IF('Agility Record Sheet'!B1366="","",'Agility Record Sheet'!B1366)</f>
        <v/>
      </c>
      <c r="C1325" s="9" t="str">
        <f>IF('Agility Record Sheet'!F1366="Agility",'Agility Record Sheet'!K1366,"")</f>
        <v/>
      </c>
      <c r="D1325" s="9" t="str">
        <f>IF('Agility Record Sheet'!F1366="Jumping",'Agility Record Sheet'!K1366,"")</f>
        <v/>
      </c>
      <c r="E1325" s="9" t="str">
        <f>IF(B1325&lt;CutOffDate,"",IF('Agility Record Sheet'!F1366="Agility",'Agility Record Sheet'!K1366,""))</f>
        <v/>
      </c>
      <c r="F1325" s="9" t="str">
        <f>IF(B1325&lt;CutOffDate,"",IF('Agility Record Sheet'!F1366="Jumping",'Agility Record Sheet'!K1366,""))</f>
        <v/>
      </c>
    </row>
    <row r="1326" spans="2:6" ht="14.25" customHeight="1" x14ac:dyDescent="0.35">
      <c r="B1326" s="8" t="str">
        <f>IF('Agility Record Sheet'!B1367="","",'Agility Record Sheet'!B1367)</f>
        <v/>
      </c>
      <c r="C1326" s="9" t="str">
        <f>IF('Agility Record Sheet'!F1367="Agility",'Agility Record Sheet'!K1367,"")</f>
        <v/>
      </c>
      <c r="D1326" s="9" t="str">
        <f>IF('Agility Record Sheet'!F1367="Jumping",'Agility Record Sheet'!K1367,"")</f>
        <v/>
      </c>
      <c r="E1326" s="9" t="str">
        <f>IF(B1326&lt;CutOffDate,"",IF('Agility Record Sheet'!F1367="Agility",'Agility Record Sheet'!K1367,""))</f>
        <v/>
      </c>
      <c r="F1326" s="9" t="str">
        <f>IF(B1326&lt;CutOffDate,"",IF('Agility Record Sheet'!F1367="Jumping",'Agility Record Sheet'!K1367,""))</f>
        <v/>
      </c>
    </row>
    <row r="1327" spans="2:6" ht="14.25" customHeight="1" x14ac:dyDescent="0.35">
      <c r="B1327" s="8" t="str">
        <f>IF('Agility Record Sheet'!B1368="","",'Agility Record Sheet'!B1368)</f>
        <v/>
      </c>
      <c r="C1327" s="9" t="str">
        <f>IF('Agility Record Sheet'!F1368="Agility",'Agility Record Sheet'!K1368,"")</f>
        <v/>
      </c>
      <c r="D1327" s="9" t="str">
        <f>IF('Agility Record Sheet'!F1368="Jumping",'Agility Record Sheet'!K1368,"")</f>
        <v/>
      </c>
      <c r="E1327" s="9" t="str">
        <f>IF(B1327&lt;CutOffDate,"",IF('Agility Record Sheet'!F1368="Agility",'Agility Record Sheet'!K1368,""))</f>
        <v/>
      </c>
      <c r="F1327" s="9" t="str">
        <f>IF(B1327&lt;CutOffDate,"",IF('Agility Record Sheet'!F1368="Jumping",'Agility Record Sheet'!K1368,""))</f>
        <v/>
      </c>
    </row>
    <row r="1328" spans="2:6" ht="14.25" customHeight="1" x14ac:dyDescent="0.35">
      <c r="B1328" s="8" t="str">
        <f>IF('Agility Record Sheet'!B1369="","",'Agility Record Sheet'!B1369)</f>
        <v/>
      </c>
      <c r="C1328" s="9" t="str">
        <f>IF('Agility Record Sheet'!F1369="Agility",'Agility Record Sheet'!K1369,"")</f>
        <v/>
      </c>
      <c r="D1328" s="9" t="str">
        <f>IF('Agility Record Sheet'!F1369="Jumping",'Agility Record Sheet'!K1369,"")</f>
        <v/>
      </c>
      <c r="E1328" s="9" t="str">
        <f>IF(B1328&lt;CutOffDate,"",IF('Agility Record Sheet'!F1369="Agility",'Agility Record Sheet'!K1369,""))</f>
        <v/>
      </c>
      <c r="F1328" s="9" t="str">
        <f>IF(B1328&lt;CutOffDate,"",IF('Agility Record Sheet'!F1369="Jumping",'Agility Record Sheet'!K1369,""))</f>
        <v/>
      </c>
    </row>
    <row r="1329" spans="2:6" ht="14.25" customHeight="1" x14ac:dyDescent="0.35">
      <c r="B1329" s="8" t="str">
        <f>IF('Agility Record Sheet'!B1370="","",'Agility Record Sheet'!B1370)</f>
        <v/>
      </c>
      <c r="C1329" s="9" t="str">
        <f>IF('Agility Record Sheet'!F1370="Agility",'Agility Record Sheet'!K1370,"")</f>
        <v/>
      </c>
      <c r="D1329" s="9" t="str">
        <f>IF('Agility Record Sheet'!F1370="Jumping",'Agility Record Sheet'!K1370,"")</f>
        <v/>
      </c>
      <c r="E1329" s="9" t="str">
        <f>IF(B1329&lt;CutOffDate,"",IF('Agility Record Sheet'!F1370="Agility",'Agility Record Sheet'!K1370,""))</f>
        <v/>
      </c>
      <c r="F1329" s="9" t="str">
        <f>IF(B1329&lt;CutOffDate,"",IF('Agility Record Sheet'!F1370="Jumping",'Agility Record Sheet'!K1370,""))</f>
        <v/>
      </c>
    </row>
    <row r="1330" spans="2:6" ht="14.25" customHeight="1" x14ac:dyDescent="0.35">
      <c r="B1330" s="8" t="str">
        <f>IF('Agility Record Sheet'!B1371="","",'Agility Record Sheet'!B1371)</f>
        <v/>
      </c>
      <c r="C1330" s="9" t="str">
        <f>IF('Agility Record Sheet'!F1371="Agility",'Agility Record Sheet'!K1371,"")</f>
        <v/>
      </c>
      <c r="D1330" s="9" t="str">
        <f>IF('Agility Record Sheet'!F1371="Jumping",'Agility Record Sheet'!K1371,"")</f>
        <v/>
      </c>
      <c r="E1330" s="9" t="str">
        <f>IF(B1330&lt;CutOffDate,"",IF('Agility Record Sheet'!F1371="Agility",'Agility Record Sheet'!K1371,""))</f>
        <v/>
      </c>
      <c r="F1330" s="9" t="str">
        <f>IF(B1330&lt;CutOffDate,"",IF('Agility Record Sheet'!F1371="Jumping",'Agility Record Sheet'!K1371,""))</f>
        <v/>
      </c>
    </row>
    <row r="1331" spans="2:6" ht="14.25" customHeight="1" x14ac:dyDescent="0.35">
      <c r="B1331" s="8" t="str">
        <f>IF('Agility Record Sheet'!B1372="","",'Agility Record Sheet'!B1372)</f>
        <v/>
      </c>
      <c r="C1331" s="9" t="str">
        <f>IF('Agility Record Sheet'!F1372="Agility",'Agility Record Sheet'!K1372,"")</f>
        <v/>
      </c>
      <c r="D1331" s="9" t="str">
        <f>IF('Agility Record Sheet'!F1372="Jumping",'Agility Record Sheet'!K1372,"")</f>
        <v/>
      </c>
      <c r="E1331" s="9" t="str">
        <f>IF(B1331&lt;CutOffDate,"",IF('Agility Record Sheet'!F1372="Agility",'Agility Record Sheet'!K1372,""))</f>
        <v/>
      </c>
      <c r="F1331" s="9" t="str">
        <f>IF(B1331&lt;CutOffDate,"",IF('Agility Record Sheet'!F1372="Jumping",'Agility Record Sheet'!K1372,""))</f>
        <v/>
      </c>
    </row>
    <row r="1332" spans="2:6" ht="14.25" customHeight="1" x14ac:dyDescent="0.35">
      <c r="B1332" s="8" t="str">
        <f>IF('Agility Record Sheet'!B1373="","",'Agility Record Sheet'!B1373)</f>
        <v/>
      </c>
      <c r="C1332" s="9" t="str">
        <f>IF('Agility Record Sheet'!F1373="Agility",'Agility Record Sheet'!K1373,"")</f>
        <v/>
      </c>
      <c r="D1332" s="9" t="str">
        <f>IF('Agility Record Sheet'!F1373="Jumping",'Agility Record Sheet'!K1373,"")</f>
        <v/>
      </c>
      <c r="E1332" s="9" t="str">
        <f>IF(B1332&lt;CutOffDate,"",IF('Agility Record Sheet'!F1373="Agility",'Agility Record Sheet'!K1373,""))</f>
        <v/>
      </c>
      <c r="F1332" s="9" t="str">
        <f>IF(B1332&lt;CutOffDate,"",IF('Agility Record Sheet'!F1373="Jumping",'Agility Record Sheet'!K1373,""))</f>
        <v/>
      </c>
    </row>
    <row r="1333" spans="2:6" ht="14.25" customHeight="1" x14ac:dyDescent="0.35">
      <c r="B1333" s="8" t="str">
        <f>IF('Agility Record Sheet'!B1374="","",'Agility Record Sheet'!B1374)</f>
        <v/>
      </c>
      <c r="C1333" s="9" t="str">
        <f>IF('Agility Record Sheet'!F1374="Agility",'Agility Record Sheet'!K1374,"")</f>
        <v/>
      </c>
      <c r="D1333" s="9" t="str">
        <f>IF('Agility Record Sheet'!F1374="Jumping",'Agility Record Sheet'!K1374,"")</f>
        <v/>
      </c>
      <c r="E1333" s="9" t="str">
        <f>IF(B1333&lt;CutOffDate,"",IF('Agility Record Sheet'!F1374="Agility",'Agility Record Sheet'!K1374,""))</f>
        <v/>
      </c>
      <c r="F1333" s="9" t="str">
        <f>IF(B1333&lt;CutOffDate,"",IF('Agility Record Sheet'!F1374="Jumping",'Agility Record Sheet'!K1374,""))</f>
        <v/>
      </c>
    </row>
    <row r="1334" spans="2:6" ht="14.25" customHeight="1" x14ac:dyDescent="0.35">
      <c r="B1334" s="8" t="str">
        <f>IF('Agility Record Sheet'!B1375="","",'Agility Record Sheet'!B1375)</f>
        <v/>
      </c>
      <c r="C1334" s="9" t="str">
        <f>IF('Agility Record Sheet'!F1375="Agility",'Agility Record Sheet'!K1375,"")</f>
        <v/>
      </c>
      <c r="D1334" s="9" t="str">
        <f>IF('Agility Record Sheet'!F1375="Jumping",'Agility Record Sheet'!K1375,"")</f>
        <v/>
      </c>
      <c r="E1334" s="9" t="str">
        <f>IF(B1334&lt;CutOffDate,"",IF('Agility Record Sheet'!F1375="Agility",'Agility Record Sheet'!K1375,""))</f>
        <v/>
      </c>
      <c r="F1334" s="9" t="str">
        <f>IF(B1334&lt;CutOffDate,"",IF('Agility Record Sheet'!F1375="Jumping",'Agility Record Sheet'!K1375,""))</f>
        <v/>
      </c>
    </row>
    <row r="1335" spans="2:6" ht="14.25" customHeight="1" x14ac:dyDescent="0.35">
      <c r="B1335" s="8" t="str">
        <f>IF('Agility Record Sheet'!B1376="","",'Agility Record Sheet'!B1376)</f>
        <v/>
      </c>
      <c r="C1335" s="9" t="str">
        <f>IF('Agility Record Sheet'!F1376="Agility",'Agility Record Sheet'!K1376,"")</f>
        <v/>
      </c>
      <c r="D1335" s="9" t="str">
        <f>IF('Agility Record Sheet'!F1376="Jumping",'Agility Record Sheet'!K1376,"")</f>
        <v/>
      </c>
      <c r="E1335" s="9" t="str">
        <f>IF(B1335&lt;CutOffDate,"",IF('Agility Record Sheet'!F1376="Agility",'Agility Record Sheet'!K1376,""))</f>
        <v/>
      </c>
      <c r="F1335" s="9" t="str">
        <f>IF(B1335&lt;CutOffDate,"",IF('Agility Record Sheet'!F1376="Jumping",'Agility Record Sheet'!K1376,""))</f>
        <v/>
      </c>
    </row>
    <row r="1336" spans="2:6" ht="14.25" customHeight="1" x14ac:dyDescent="0.35">
      <c r="B1336" s="8" t="str">
        <f>IF('Agility Record Sheet'!B1377="","",'Agility Record Sheet'!B1377)</f>
        <v/>
      </c>
      <c r="C1336" s="9" t="str">
        <f>IF('Agility Record Sheet'!F1377="Agility",'Agility Record Sheet'!K1377,"")</f>
        <v/>
      </c>
      <c r="D1336" s="9" t="str">
        <f>IF('Agility Record Sheet'!F1377="Jumping",'Agility Record Sheet'!K1377,"")</f>
        <v/>
      </c>
      <c r="E1336" s="9" t="str">
        <f>IF(B1336&lt;CutOffDate,"",IF('Agility Record Sheet'!F1377="Agility",'Agility Record Sheet'!K1377,""))</f>
        <v/>
      </c>
      <c r="F1336" s="9" t="str">
        <f>IF(B1336&lt;CutOffDate,"",IF('Agility Record Sheet'!F1377="Jumping",'Agility Record Sheet'!K1377,""))</f>
        <v/>
      </c>
    </row>
    <row r="1337" spans="2:6" ht="14.25" customHeight="1" x14ac:dyDescent="0.35">
      <c r="B1337" s="8" t="str">
        <f>IF('Agility Record Sheet'!B1378="","",'Agility Record Sheet'!B1378)</f>
        <v/>
      </c>
      <c r="C1337" s="9" t="str">
        <f>IF('Agility Record Sheet'!F1378="Agility",'Agility Record Sheet'!K1378,"")</f>
        <v/>
      </c>
      <c r="D1337" s="9" t="str">
        <f>IF('Agility Record Sheet'!F1378="Jumping",'Agility Record Sheet'!K1378,"")</f>
        <v/>
      </c>
      <c r="E1337" s="9" t="str">
        <f>IF(B1337&lt;CutOffDate,"",IF('Agility Record Sheet'!F1378="Agility",'Agility Record Sheet'!K1378,""))</f>
        <v/>
      </c>
      <c r="F1337" s="9" t="str">
        <f>IF(B1337&lt;CutOffDate,"",IF('Agility Record Sheet'!F1378="Jumping",'Agility Record Sheet'!K1378,""))</f>
        <v/>
      </c>
    </row>
    <row r="1338" spans="2:6" ht="14.25" customHeight="1" x14ac:dyDescent="0.35">
      <c r="B1338" s="8" t="str">
        <f>IF('Agility Record Sheet'!B1379="","",'Agility Record Sheet'!B1379)</f>
        <v/>
      </c>
      <c r="C1338" s="9" t="str">
        <f>IF('Agility Record Sheet'!F1379="Agility",'Agility Record Sheet'!K1379,"")</f>
        <v/>
      </c>
      <c r="D1338" s="9" t="str">
        <f>IF('Agility Record Sheet'!F1379="Jumping",'Agility Record Sheet'!K1379,"")</f>
        <v/>
      </c>
      <c r="E1338" s="9" t="str">
        <f>IF(B1338&lt;CutOffDate,"",IF('Agility Record Sheet'!F1379="Agility",'Agility Record Sheet'!K1379,""))</f>
        <v/>
      </c>
      <c r="F1338" s="9" t="str">
        <f>IF(B1338&lt;CutOffDate,"",IF('Agility Record Sheet'!F1379="Jumping",'Agility Record Sheet'!K1379,""))</f>
        <v/>
      </c>
    </row>
    <row r="1339" spans="2:6" ht="14.25" customHeight="1" x14ac:dyDescent="0.35">
      <c r="B1339" s="8" t="str">
        <f>IF('Agility Record Sheet'!B1380="","",'Agility Record Sheet'!B1380)</f>
        <v/>
      </c>
      <c r="C1339" s="9" t="str">
        <f>IF('Agility Record Sheet'!F1380="Agility",'Agility Record Sheet'!K1380,"")</f>
        <v/>
      </c>
      <c r="D1339" s="9" t="str">
        <f>IF('Agility Record Sheet'!F1380="Jumping",'Agility Record Sheet'!K1380,"")</f>
        <v/>
      </c>
      <c r="E1339" s="9" t="str">
        <f>IF(B1339&lt;CutOffDate,"",IF('Agility Record Sheet'!F1380="Agility",'Agility Record Sheet'!K1380,""))</f>
        <v/>
      </c>
      <c r="F1339" s="9" t="str">
        <f>IF(B1339&lt;CutOffDate,"",IF('Agility Record Sheet'!F1380="Jumping",'Agility Record Sheet'!K1380,""))</f>
        <v/>
      </c>
    </row>
    <row r="1340" spans="2:6" ht="14.25" customHeight="1" x14ac:dyDescent="0.35">
      <c r="B1340" s="8" t="str">
        <f>IF('Agility Record Sheet'!B1381="","",'Agility Record Sheet'!B1381)</f>
        <v/>
      </c>
      <c r="C1340" s="9" t="str">
        <f>IF('Agility Record Sheet'!F1381="Agility",'Agility Record Sheet'!K1381,"")</f>
        <v/>
      </c>
      <c r="D1340" s="9" t="str">
        <f>IF('Agility Record Sheet'!F1381="Jumping",'Agility Record Sheet'!K1381,"")</f>
        <v/>
      </c>
      <c r="E1340" s="9" t="str">
        <f>IF(B1340&lt;CutOffDate,"",IF('Agility Record Sheet'!F1381="Agility",'Agility Record Sheet'!K1381,""))</f>
        <v/>
      </c>
      <c r="F1340" s="9" t="str">
        <f>IF(B1340&lt;CutOffDate,"",IF('Agility Record Sheet'!F1381="Jumping",'Agility Record Sheet'!K1381,""))</f>
        <v/>
      </c>
    </row>
    <row r="1341" spans="2:6" ht="14.25" customHeight="1" x14ac:dyDescent="0.35">
      <c r="B1341" s="8" t="str">
        <f>IF('Agility Record Sheet'!B1382="","",'Agility Record Sheet'!B1382)</f>
        <v/>
      </c>
      <c r="C1341" s="9" t="str">
        <f>IF('Agility Record Sheet'!F1382="Agility",'Agility Record Sheet'!K1382,"")</f>
        <v/>
      </c>
      <c r="D1341" s="9" t="str">
        <f>IF('Agility Record Sheet'!F1382="Jumping",'Agility Record Sheet'!K1382,"")</f>
        <v/>
      </c>
      <c r="E1341" s="9" t="str">
        <f>IF(B1341&lt;CutOffDate,"",IF('Agility Record Sheet'!F1382="Agility",'Agility Record Sheet'!K1382,""))</f>
        <v/>
      </c>
      <c r="F1341" s="9" t="str">
        <f>IF(B1341&lt;CutOffDate,"",IF('Agility Record Sheet'!F1382="Jumping",'Agility Record Sheet'!K1382,""))</f>
        <v/>
      </c>
    </row>
    <row r="1342" spans="2:6" ht="14.25" customHeight="1" x14ac:dyDescent="0.35">
      <c r="B1342" s="8" t="str">
        <f>IF('Agility Record Sheet'!B1383="","",'Agility Record Sheet'!B1383)</f>
        <v/>
      </c>
      <c r="C1342" s="9" t="str">
        <f>IF('Agility Record Sheet'!F1383="Agility",'Agility Record Sheet'!K1383,"")</f>
        <v/>
      </c>
      <c r="D1342" s="9" t="str">
        <f>IF('Agility Record Sheet'!F1383="Jumping",'Agility Record Sheet'!K1383,"")</f>
        <v/>
      </c>
      <c r="E1342" s="9" t="str">
        <f>IF(B1342&lt;CutOffDate,"",IF('Agility Record Sheet'!F1383="Agility",'Agility Record Sheet'!K1383,""))</f>
        <v/>
      </c>
      <c r="F1342" s="9" t="str">
        <f>IF(B1342&lt;CutOffDate,"",IF('Agility Record Sheet'!F1383="Jumping",'Agility Record Sheet'!K1383,""))</f>
        <v/>
      </c>
    </row>
    <row r="1343" spans="2:6" ht="14.25" customHeight="1" x14ac:dyDescent="0.35">
      <c r="B1343" s="8" t="str">
        <f>IF('Agility Record Sheet'!B1384="","",'Agility Record Sheet'!B1384)</f>
        <v/>
      </c>
      <c r="C1343" s="9" t="str">
        <f>IF('Agility Record Sheet'!F1384="Agility",'Agility Record Sheet'!K1384,"")</f>
        <v/>
      </c>
      <c r="D1343" s="9" t="str">
        <f>IF('Agility Record Sheet'!F1384="Jumping",'Agility Record Sheet'!K1384,"")</f>
        <v/>
      </c>
      <c r="E1343" s="9" t="str">
        <f>IF(B1343&lt;CutOffDate,"",IF('Agility Record Sheet'!F1384="Agility",'Agility Record Sheet'!K1384,""))</f>
        <v/>
      </c>
      <c r="F1343" s="9" t="str">
        <f>IF(B1343&lt;CutOffDate,"",IF('Agility Record Sheet'!F1384="Jumping",'Agility Record Sheet'!K1384,""))</f>
        <v/>
      </c>
    </row>
    <row r="1344" spans="2:6" ht="14.25" customHeight="1" x14ac:dyDescent="0.35">
      <c r="B1344" s="8" t="str">
        <f>IF('Agility Record Sheet'!B1385="","",'Agility Record Sheet'!B1385)</f>
        <v/>
      </c>
      <c r="C1344" s="9" t="str">
        <f>IF('Agility Record Sheet'!F1385="Agility",'Agility Record Sheet'!K1385,"")</f>
        <v/>
      </c>
      <c r="D1344" s="9" t="str">
        <f>IF('Agility Record Sheet'!F1385="Jumping",'Agility Record Sheet'!K1385,"")</f>
        <v/>
      </c>
      <c r="E1344" s="9" t="str">
        <f>IF(B1344&lt;CutOffDate,"",IF('Agility Record Sheet'!F1385="Agility",'Agility Record Sheet'!K1385,""))</f>
        <v/>
      </c>
      <c r="F1344" s="9" t="str">
        <f>IF(B1344&lt;CutOffDate,"",IF('Agility Record Sheet'!F1385="Jumping",'Agility Record Sheet'!K1385,""))</f>
        <v/>
      </c>
    </row>
    <row r="1345" spans="2:6" ht="14.25" customHeight="1" x14ac:dyDescent="0.35">
      <c r="B1345" s="8" t="str">
        <f>IF('Agility Record Sheet'!B1386="","",'Agility Record Sheet'!B1386)</f>
        <v/>
      </c>
      <c r="C1345" s="9" t="str">
        <f>IF('Agility Record Sheet'!F1386="Agility",'Agility Record Sheet'!K1386,"")</f>
        <v/>
      </c>
      <c r="D1345" s="9" t="str">
        <f>IF('Agility Record Sheet'!F1386="Jumping",'Agility Record Sheet'!K1386,"")</f>
        <v/>
      </c>
      <c r="E1345" s="9" t="str">
        <f>IF(B1345&lt;CutOffDate,"",IF('Agility Record Sheet'!F1386="Agility",'Agility Record Sheet'!K1386,""))</f>
        <v/>
      </c>
      <c r="F1345" s="9" t="str">
        <f>IF(B1345&lt;CutOffDate,"",IF('Agility Record Sheet'!F1386="Jumping",'Agility Record Sheet'!K1386,""))</f>
        <v/>
      </c>
    </row>
    <row r="1346" spans="2:6" ht="14.25" customHeight="1" x14ac:dyDescent="0.35">
      <c r="B1346" s="8" t="str">
        <f>IF('Agility Record Sheet'!B1387="","",'Agility Record Sheet'!B1387)</f>
        <v/>
      </c>
      <c r="C1346" s="9" t="str">
        <f>IF('Agility Record Sheet'!F1387="Agility",'Agility Record Sheet'!K1387,"")</f>
        <v/>
      </c>
      <c r="D1346" s="9" t="str">
        <f>IF('Agility Record Sheet'!F1387="Jumping",'Agility Record Sheet'!K1387,"")</f>
        <v/>
      </c>
      <c r="E1346" s="9" t="str">
        <f>IF(B1346&lt;CutOffDate,"",IF('Agility Record Sheet'!F1387="Agility",'Agility Record Sheet'!K1387,""))</f>
        <v/>
      </c>
      <c r="F1346" s="9" t="str">
        <f>IF(B1346&lt;CutOffDate,"",IF('Agility Record Sheet'!F1387="Jumping",'Agility Record Sheet'!K1387,""))</f>
        <v/>
      </c>
    </row>
    <row r="1347" spans="2:6" ht="14.25" customHeight="1" x14ac:dyDescent="0.35">
      <c r="B1347" s="8" t="str">
        <f>IF('Agility Record Sheet'!B1388="","",'Agility Record Sheet'!B1388)</f>
        <v/>
      </c>
      <c r="C1347" s="9" t="str">
        <f>IF('Agility Record Sheet'!F1388="Agility",'Agility Record Sheet'!K1388,"")</f>
        <v/>
      </c>
      <c r="D1347" s="9" t="str">
        <f>IF('Agility Record Sheet'!F1388="Jumping",'Agility Record Sheet'!K1388,"")</f>
        <v/>
      </c>
      <c r="E1347" s="9" t="str">
        <f>IF(B1347&lt;CutOffDate,"",IF('Agility Record Sheet'!F1388="Agility",'Agility Record Sheet'!K1388,""))</f>
        <v/>
      </c>
      <c r="F1347" s="9" t="str">
        <f>IF(B1347&lt;CutOffDate,"",IF('Agility Record Sheet'!F1388="Jumping",'Agility Record Sheet'!K1388,""))</f>
        <v/>
      </c>
    </row>
    <row r="1348" spans="2:6" ht="14.25" customHeight="1" x14ac:dyDescent="0.35">
      <c r="B1348" s="8" t="str">
        <f>IF('Agility Record Sheet'!B1389="","",'Agility Record Sheet'!B1389)</f>
        <v/>
      </c>
      <c r="C1348" s="9" t="str">
        <f>IF('Agility Record Sheet'!F1389="Agility",'Agility Record Sheet'!K1389,"")</f>
        <v/>
      </c>
      <c r="D1348" s="9" t="str">
        <f>IF('Agility Record Sheet'!F1389="Jumping",'Agility Record Sheet'!K1389,"")</f>
        <v/>
      </c>
      <c r="E1348" s="9" t="str">
        <f>IF(B1348&lt;CutOffDate,"",IF('Agility Record Sheet'!F1389="Agility",'Agility Record Sheet'!K1389,""))</f>
        <v/>
      </c>
      <c r="F1348" s="9" t="str">
        <f>IF(B1348&lt;CutOffDate,"",IF('Agility Record Sheet'!F1389="Jumping",'Agility Record Sheet'!K1389,""))</f>
        <v/>
      </c>
    </row>
    <row r="1349" spans="2:6" ht="14.25" customHeight="1" x14ac:dyDescent="0.35">
      <c r="B1349" s="8" t="str">
        <f>IF('Agility Record Sheet'!B1390="","",'Agility Record Sheet'!B1390)</f>
        <v/>
      </c>
      <c r="C1349" s="9" t="str">
        <f>IF('Agility Record Sheet'!F1390="Agility",'Agility Record Sheet'!K1390,"")</f>
        <v/>
      </c>
      <c r="D1349" s="9" t="str">
        <f>IF('Agility Record Sheet'!F1390="Jumping",'Agility Record Sheet'!K1390,"")</f>
        <v/>
      </c>
      <c r="E1349" s="9" t="str">
        <f>IF(B1349&lt;CutOffDate,"",IF('Agility Record Sheet'!F1390="Agility",'Agility Record Sheet'!K1390,""))</f>
        <v/>
      </c>
      <c r="F1349" s="9" t="str">
        <f>IF(B1349&lt;CutOffDate,"",IF('Agility Record Sheet'!F1390="Jumping",'Agility Record Sheet'!K1390,""))</f>
        <v/>
      </c>
    </row>
    <row r="1350" spans="2:6" ht="14.25" customHeight="1" x14ac:dyDescent="0.35">
      <c r="B1350" s="8" t="str">
        <f>IF('Agility Record Sheet'!B1391="","",'Agility Record Sheet'!B1391)</f>
        <v/>
      </c>
      <c r="C1350" s="9" t="str">
        <f>IF('Agility Record Sheet'!F1391="Agility",'Agility Record Sheet'!K1391,"")</f>
        <v/>
      </c>
      <c r="D1350" s="9" t="str">
        <f>IF('Agility Record Sheet'!F1391="Jumping",'Agility Record Sheet'!K1391,"")</f>
        <v/>
      </c>
      <c r="E1350" s="9" t="str">
        <f>IF(B1350&lt;CutOffDate,"",IF('Agility Record Sheet'!F1391="Agility",'Agility Record Sheet'!K1391,""))</f>
        <v/>
      </c>
      <c r="F1350" s="9" t="str">
        <f>IF(B1350&lt;CutOffDate,"",IF('Agility Record Sheet'!F1391="Jumping",'Agility Record Sheet'!K1391,""))</f>
        <v/>
      </c>
    </row>
    <row r="1351" spans="2:6" ht="14.25" customHeight="1" x14ac:dyDescent="0.35">
      <c r="B1351" s="8" t="str">
        <f>IF('Agility Record Sheet'!B1392="","",'Agility Record Sheet'!B1392)</f>
        <v/>
      </c>
      <c r="C1351" s="9" t="str">
        <f>IF('Agility Record Sheet'!F1392="Agility",'Agility Record Sheet'!K1392,"")</f>
        <v/>
      </c>
      <c r="D1351" s="9" t="str">
        <f>IF('Agility Record Sheet'!F1392="Jumping",'Agility Record Sheet'!K1392,"")</f>
        <v/>
      </c>
      <c r="E1351" s="9" t="str">
        <f>IF(B1351&lt;CutOffDate,"",IF('Agility Record Sheet'!F1392="Agility",'Agility Record Sheet'!K1392,""))</f>
        <v/>
      </c>
      <c r="F1351" s="9" t="str">
        <f>IF(B1351&lt;CutOffDate,"",IF('Agility Record Sheet'!F1392="Jumping",'Agility Record Sheet'!K1392,""))</f>
        <v/>
      </c>
    </row>
    <row r="1352" spans="2:6" ht="14.25" customHeight="1" x14ac:dyDescent="0.35">
      <c r="B1352" s="8" t="str">
        <f>IF('Agility Record Sheet'!B1393="","",'Agility Record Sheet'!B1393)</f>
        <v/>
      </c>
      <c r="C1352" s="9" t="str">
        <f>IF('Agility Record Sheet'!F1393="Agility",'Agility Record Sheet'!K1393,"")</f>
        <v/>
      </c>
      <c r="D1352" s="9" t="str">
        <f>IF('Agility Record Sheet'!F1393="Jumping",'Agility Record Sheet'!K1393,"")</f>
        <v/>
      </c>
      <c r="E1352" s="9" t="str">
        <f>IF(B1352&lt;CutOffDate,"",IF('Agility Record Sheet'!F1393="Agility",'Agility Record Sheet'!K1393,""))</f>
        <v/>
      </c>
      <c r="F1352" s="9" t="str">
        <f>IF(B1352&lt;CutOffDate,"",IF('Agility Record Sheet'!F1393="Jumping",'Agility Record Sheet'!K1393,""))</f>
        <v/>
      </c>
    </row>
    <row r="1353" spans="2:6" ht="14.25" customHeight="1" x14ac:dyDescent="0.35">
      <c r="B1353" s="8" t="str">
        <f>IF('Agility Record Sheet'!B1394="","",'Agility Record Sheet'!B1394)</f>
        <v/>
      </c>
      <c r="C1353" s="9" t="str">
        <f>IF('Agility Record Sheet'!F1394="Agility",'Agility Record Sheet'!K1394,"")</f>
        <v/>
      </c>
      <c r="D1353" s="9" t="str">
        <f>IF('Agility Record Sheet'!F1394="Jumping",'Agility Record Sheet'!K1394,"")</f>
        <v/>
      </c>
      <c r="E1353" s="9" t="str">
        <f>IF(B1353&lt;CutOffDate,"",IF('Agility Record Sheet'!F1394="Agility",'Agility Record Sheet'!K1394,""))</f>
        <v/>
      </c>
      <c r="F1353" s="9" t="str">
        <f>IF(B1353&lt;CutOffDate,"",IF('Agility Record Sheet'!F1394="Jumping",'Agility Record Sheet'!K1394,""))</f>
        <v/>
      </c>
    </row>
    <row r="1354" spans="2:6" ht="14.25" customHeight="1" x14ac:dyDescent="0.35">
      <c r="B1354" s="8" t="str">
        <f>IF('Agility Record Sheet'!B1395="","",'Agility Record Sheet'!B1395)</f>
        <v/>
      </c>
      <c r="C1354" s="9" t="str">
        <f>IF('Agility Record Sheet'!F1395="Agility",'Agility Record Sheet'!K1395,"")</f>
        <v/>
      </c>
      <c r="D1354" s="9" t="str">
        <f>IF('Agility Record Sheet'!F1395="Jumping",'Agility Record Sheet'!K1395,"")</f>
        <v/>
      </c>
      <c r="E1354" s="9" t="str">
        <f>IF(B1354&lt;CutOffDate,"",IF('Agility Record Sheet'!F1395="Agility",'Agility Record Sheet'!K1395,""))</f>
        <v/>
      </c>
      <c r="F1354" s="9" t="str">
        <f>IF(B1354&lt;CutOffDate,"",IF('Agility Record Sheet'!F1395="Jumping",'Agility Record Sheet'!K1395,""))</f>
        <v/>
      </c>
    </row>
    <row r="1355" spans="2:6" ht="14.25" customHeight="1" x14ac:dyDescent="0.35">
      <c r="B1355" s="8" t="str">
        <f>IF('Agility Record Sheet'!B1396="","",'Agility Record Sheet'!B1396)</f>
        <v/>
      </c>
      <c r="C1355" s="9" t="str">
        <f>IF('Agility Record Sheet'!F1396="Agility",'Agility Record Sheet'!K1396,"")</f>
        <v/>
      </c>
      <c r="D1355" s="9" t="str">
        <f>IF('Agility Record Sheet'!F1396="Jumping",'Agility Record Sheet'!K1396,"")</f>
        <v/>
      </c>
      <c r="E1355" s="9" t="str">
        <f>IF(B1355&lt;CutOffDate,"",IF('Agility Record Sheet'!F1396="Agility",'Agility Record Sheet'!K1396,""))</f>
        <v/>
      </c>
      <c r="F1355" s="9" t="str">
        <f>IF(B1355&lt;CutOffDate,"",IF('Agility Record Sheet'!F1396="Jumping",'Agility Record Sheet'!K1396,""))</f>
        <v/>
      </c>
    </row>
    <row r="1356" spans="2:6" ht="14.25" customHeight="1" x14ac:dyDescent="0.35">
      <c r="B1356" s="8" t="str">
        <f>IF('Agility Record Sheet'!B1397="","",'Agility Record Sheet'!B1397)</f>
        <v/>
      </c>
      <c r="C1356" s="9" t="str">
        <f>IF('Agility Record Sheet'!F1397="Agility",'Agility Record Sheet'!K1397,"")</f>
        <v/>
      </c>
      <c r="D1356" s="9" t="str">
        <f>IF('Agility Record Sheet'!F1397="Jumping",'Agility Record Sheet'!K1397,"")</f>
        <v/>
      </c>
      <c r="E1356" s="9" t="str">
        <f>IF(B1356&lt;CutOffDate,"",IF('Agility Record Sheet'!F1397="Agility",'Agility Record Sheet'!K1397,""))</f>
        <v/>
      </c>
      <c r="F1356" s="9" t="str">
        <f>IF(B1356&lt;CutOffDate,"",IF('Agility Record Sheet'!F1397="Jumping",'Agility Record Sheet'!K1397,""))</f>
        <v/>
      </c>
    </row>
    <row r="1357" spans="2:6" ht="14.25" customHeight="1" x14ac:dyDescent="0.35">
      <c r="B1357" s="8" t="str">
        <f>IF('Agility Record Sheet'!B1398="","",'Agility Record Sheet'!B1398)</f>
        <v/>
      </c>
      <c r="C1357" s="9" t="str">
        <f>IF('Agility Record Sheet'!F1398="Agility",'Agility Record Sheet'!K1398,"")</f>
        <v/>
      </c>
      <c r="D1357" s="9" t="str">
        <f>IF('Agility Record Sheet'!F1398="Jumping",'Agility Record Sheet'!K1398,"")</f>
        <v/>
      </c>
      <c r="E1357" s="9" t="str">
        <f>IF(B1357&lt;CutOffDate,"",IF('Agility Record Sheet'!F1398="Agility",'Agility Record Sheet'!K1398,""))</f>
        <v/>
      </c>
      <c r="F1357" s="9" t="str">
        <f>IF(B1357&lt;CutOffDate,"",IF('Agility Record Sheet'!F1398="Jumping",'Agility Record Sheet'!K1398,""))</f>
        <v/>
      </c>
    </row>
    <row r="1358" spans="2:6" ht="14.25" customHeight="1" x14ac:dyDescent="0.35">
      <c r="B1358" s="8" t="str">
        <f>IF('Agility Record Sheet'!B1399="","",'Agility Record Sheet'!B1399)</f>
        <v/>
      </c>
      <c r="C1358" s="9" t="str">
        <f>IF('Agility Record Sheet'!F1399="Agility",'Agility Record Sheet'!K1399,"")</f>
        <v/>
      </c>
      <c r="D1358" s="9" t="str">
        <f>IF('Agility Record Sheet'!F1399="Jumping",'Agility Record Sheet'!K1399,"")</f>
        <v/>
      </c>
      <c r="E1358" s="9" t="str">
        <f>IF(B1358&lt;CutOffDate,"",IF('Agility Record Sheet'!F1399="Agility",'Agility Record Sheet'!K1399,""))</f>
        <v/>
      </c>
      <c r="F1358" s="9" t="str">
        <f>IF(B1358&lt;CutOffDate,"",IF('Agility Record Sheet'!F1399="Jumping",'Agility Record Sheet'!K1399,""))</f>
        <v/>
      </c>
    </row>
    <row r="1359" spans="2:6" ht="14.25" customHeight="1" x14ac:dyDescent="0.35">
      <c r="B1359" s="8" t="str">
        <f>IF('Agility Record Sheet'!B1400="","",'Agility Record Sheet'!B1400)</f>
        <v/>
      </c>
      <c r="C1359" s="9" t="str">
        <f>IF('Agility Record Sheet'!F1400="Agility",'Agility Record Sheet'!K1400,"")</f>
        <v/>
      </c>
      <c r="D1359" s="9" t="str">
        <f>IF('Agility Record Sheet'!F1400="Jumping",'Agility Record Sheet'!K1400,"")</f>
        <v/>
      </c>
      <c r="E1359" s="9" t="str">
        <f>IF(B1359&lt;CutOffDate,"",IF('Agility Record Sheet'!F1400="Agility",'Agility Record Sheet'!K1400,""))</f>
        <v/>
      </c>
      <c r="F1359" s="9" t="str">
        <f>IF(B1359&lt;CutOffDate,"",IF('Agility Record Sheet'!F1400="Jumping",'Agility Record Sheet'!K1400,""))</f>
        <v/>
      </c>
    </row>
    <row r="1360" spans="2:6" ht="14.25" customHeight="1" x14ac:dyDescent="0.35">
      <c r="B1360" s="8" t="str">
        <f>IF('Agility Record Sheet'!B1401="","",'Agility Record Sheet'!B1401)</f>
        <v/>
      </c>
      <c r="C1360" s="9" t="str">
        <f>IF('Agility Record Sheet'!F1401="Agility",'Agility Record Sheet'!K1401,"")</f>
        <v/>
      </c>
      <c r="D1360" s="9" t="str">
        <f>IF('Agility Record Sheet'!F1401="Jumping",'Agility Record Sheet'!K1401,"")</f>
        <v/>
      </c>
      <c r="E1360" s="9" t="str">
        <f>IF(B1360&lt;CutOffDate,"",IF('Agility Record Sheet'!F1401="Agility",'Agility Record Sheet'!K1401,""))</f>
        <v/>
      </c>
      <c r="F1360" s="9" t="str">
        <f>IF(B1360&lt;CutOffDate,"",IF('Agility Record Sheet'!F1401="Jumping",'Agility Record Sheet'!K1401,""))</f>
        <v/>
      </c>
    </row>
    <row r="1361" spans="2:6" ht="14.25" customHeight="1" x14ac:dyDescent="0.35">
      <c r="B1361" s="8" t="str">
        <f>IF('Agility Record Sheet'!B1402="","",'Agility Record Sheet'!B1402)</f>
        <v/>
      </c>
      <c r="C1361" s="9" t="str">
        <f>IF('Agility Record Sheet'!F1402="Agility",'Agility Record Sheet'!K1402,"")</f>
        <v/>
      </c>
      <c r="D1361" s="9" t="str">
        <f>IF('Agility Record Sheet'!F1402="Jumping",'Agility Record Sheet'!K1402,"")</f>
        <v/>
      </c>
      <c r="E1361" s="9" t="str">
        <f>IF(B1361&lt;CutOffDate,"",IF('Agility Record Sheet'!F1402="Agility",'Agility Record Sheet'!K1402,""))</f>
        <v/>
      </c>
      <c r="F1361" s="9" t="str">
        <f>IF(B1361&lt;CutOffDate,"",IF('Agility Record Sheet'!F1402="Jumping",'Agility Record Sheet'!K1402,""))</f>
        <v/>
      </c>
    </row>
    <row r="1362" spans="2:6" ht="14.25" customHeight="1" x14ac:dyDescent="0.35">
      <c r="B1362" s="8" t="str">
        <f>IF('Agility Record Sheet'!B1403="","",'Agility Record Sheet'!B1403)</f>
        <v/>
      </c>
      <c r="C1362" s="9" t="str">
        <f>IF('Agility Record Sheet'!F1403="Agility",'Agility Record Sheet'!K1403,"")</f>
        <v/>
      </c>
      <c r="D1362" s="9" t="str">
        <f>IF('Agility Record Sheet'!F1403="Jumping",'Agility Record Sheet'!K1403,"")</f>
        <v/>
      </c>
      <c r="E1362" s="9" t="str">
        <f>IF(B1362&lt;CutOffDate,"",IF('Agility Record Sheet'!F1403="Agility",'Agility Record Sheet'!K1403,""))</f>
        <v/>
      </c>
      <c r="F1362" s="9" t="str">
        <f>IF(B1362&lt;CutOffDate,"",IF('Agility Record Sheet'!F1403="Jumping",'Agility Record Sheet'!K1403,""))</f>
        <v/>
      </c>
    </row>
    <row r="1363" spans="2:6" ht="14.25" customHeight="1" x14ac:dyDescent="0.35">
      <c r="B1363" s="8" t="str">
        <f>IF('Agility Record Sheet'!B1404="","",'Agility Record Sheet'!B1404)</f>
        <v/>
      </c>
      <c r="C1363" s="9" t="str">
        <f>IF('Agility Record Sheet'!F1404="Agility",'Agility Record Sheet'!K1404,"")</f>
        <v/>
      </c>
      <c r="D1363" s="9" t="str">
        <f>IF('Agility Record Sheet'!F1404="Jumping",'Agility Record Sheet'!K1404,"")</f>
        <v/>
      </c>
      <c r="E1363" s="9" t="str">
        <f>IF(B1363&lt;CutOffDate,"",IF('Agility Record Sheet'!F1404="Agility",'Agility Record Sheet'!K1404,""))</f>
        <v/>
      </c>
      <c r="F1363" s="9" t="str">
        <f>IF(B1363&lt;CutOffDate,"",IF('Agility Record Sheet'!F1404="Jumping",'Agility Record Sheet'!K1404,""))</f>
        <v/>
      </c>
    </row>
    <row r="1364" spans="2:6" ht="14.25" customHeight="1" x14ac:dyDescent="0.35">
      <c r="B1364" s="8" t="str">
        <f>IF('Agility Record Sheet'!B1405="","",'Agility Record Sheet'!B1405)</f>
        <v/>
      </c>
      <c r="C1364" s="9" t="str">
        <f>IF('Agility Record Sheet'!F1405="Agility",'Agility Record Sheet'!K1405,"")</f>
        <v/>
      </c>
      <c r="D1364" s="9" t="str">
        <f>IF('Agility Record Sheet'!F1405="Jumping",'Agility Record Sheet'!K1405,"")</f>
        <v/>
      </c>
      <c r="E1364" s="9" t="str">
        <f>IF(B1364&lt;CutOffDate,"",IF('Agility Record Sheet'!F1405="Agility",'Agility Record Sheet'!K1405,""))</f>
        <v/>
      </c>
      <c r="F1364" s="9" t="str">
        <f>IF(B1364&lt;CutOffDate,"",IF('Agility Record Sheet'!F1405="Jumping",'Agility Record Sheet'!K1405,""))</f>
        <v/>
      </c>
    </row>
    <row r="1365" spans="2:6" ht="14.25" customHeight="1" x14ac:dyDescent="0.35">
      <c r="B1365" s="8" t="str">
        <f>IF('Agility Record Sheet'!B1406="","",'Agility Record Sheet'!B1406)</f>
        <v/>
      </c>
      <c r="C1365" s="9" t="str">
        <f>IF('Agility Record Sheet'!F1406="Agility",'Agility Record Sheet'!K1406,"")</f>
        <v/>
      </c>
      <c r="D1365" s="9" t="str">
        <f>IF('Agility Record Sheet'!F1406="Jumping",'Agility Record Sheet'!K1406,"")</f>
        <v/>
      </c>
      <c r="E1365" s="9" t="str">
        <f>IF(B1365&lt;CutOffDate,"",IF('Agility Record Sheet'!F1406="Agility",'Agility Record Sheet'!K1406,""))</f>
        <v/>
      </c>
      <c r="F1365" s="9" t="str">
        <f>IF(B1365&lt;CutOffDate,"",IF('Agility Record Sheet'!F1406="Jumping",'Agility Record Sheet'!K1406,""))</f>
        <v/>
      </c>
    </row>
    <row r="1366" spans="2:6" ht="14.25" customHeight="1" x14ac:dyDescent="0.35">
      <c r="B1366" s="8" t="str">
        <f>IF('Agility Record Sheet'!B1407="","",'Agility Record Sheet'!B1407)</f>
        <v/>
      </c>
      <c r="C1366" s="9" t="str">
        <f>IF('Agility Record Sheet'!F1407="Agility",'Agility Record Sheet'!K1407,"")</f>
        <v/>
      </c>
      <c r="D1366" s="9" t="str">
        <f>IF('Agility Record Sheet'!F1407="Jumping",'Agility Record Sheet'!K1407,"")</f>
        <v/>
      </c>
      <c r="E1366" s="9" t="str">
        <f>IF(B1366&lt;CutOffDate,"",IF('Agility Record Sheet'!F1407="Agility",'Agility Record Sheet'!K1407,""))</f>
        <v/>
      </c>
      <c r="F1366" s="9" t="str">
        <f>IF(B1366&lt;CutOffDate,"",IF('Agility Record Sheet'!F1407="Jumping",'Agility Record Sheet'!K1407,""))</f>
        <v/>
      </c>
    </row>
    <row r="1367" spans="2:6" ht="14.25" customHeight="1" x14ac:dyDescent="0.35">
      <c r="B1367" s="8" t="str">
        <f>IF('Agility Record Sheet'!B1408="","",'Agility Record Sheet'!B1408)</f>
        <v/>
      </c>
      <c r="C1367" s="9" t="str">
        <f>IF('Agility Record Sheet'!F1408="Agility",'Agility Record Sheet'!K1408,"")</f>
        <v/>
      </c>
      <c r="D1367" s="9" t="str">
        <f>IF('Agility Record Sheet'!F1408="Jumping",'Agility Record Sheet'!K1408,"")</f>
        <v/>
      </c>
      <c r="E1367" s="9" t="str">
        <f>IF(B1367&lt;CutOffDate,"",IF('Agility Record Sheet'!F1408="Agility",'Agility Record Sheet'!K1408,""))</f>
        <v/>
      </c>
      <c r="F1367" s="9" t="str">
        <f>IF(B1367&lt;CutOffDate,"",IF('Agility Record Sheet'!F1408="Jumping",'Agility Record Sheet'!K1408,""))</f>
        <v/>
      </c>
    </row>
    <row r="1368" spans="2:6" ht="14.25" customHeight="1" x14ac:dyDescent="0.35">
      <c r="B1368" s="8" t="str">
        <f>IF('Agility Record Sheet'!B1409="","",'Agility Record Sheet'!B1409)</f>
        <v/>
      </c>
      <c r="C1368" s="9" t="str">
        <f>IF('Agility Record Sheet'!F1409="Agility",'Agility Record Sheet'!K1409,"")</f>
        <v/>
      </c>
      <c r="D1368" s="9" t="str">
        <f>IF('Agility Record Sheet'!F1409="Jumping",'Agility Record Sheet'!K1409,"")</f>
        <v/>
      </c>
      <c r="E1368" s="9" t="str">
        <f>IF(B1368&lt;CutOffDate,"",IF('Agility Record Sheet'!F1409="Agility",'Agility Record Sheet'!K1409,""))</f>
        <v/>
      </c>
      <c r="F1368" s="9" t="str">
        <f>IF(B1368&lt;CutOffDate,"",IF('Agility Record Sheet'!F1409="Jumping",'Agility Record Sheet'!K1409,""))</f>
        <v/>
      </c>
    </row>
    <row r="1369" spans="2:6" ht="14.25" customHeight="1" x14ac:dyDescent="0.35">
      <c r="B1369" s="8" t="str">
        <f>IF('Agility Record Sheet'!B1410="","",'Agility Record Sheet'!B1410)</f>
        <v/>
      </c>
      <c r="C1369" s="9" t="str">
        <f>IF('Agility Record Sheet'!F1410="Agility",'Agility Record Sheet'!K1410,"")</f>
        <v/>
      </c>
      <c r="D1369" s="9" t="str">
        <f>IF('Agility Record Sheet'!F1410="Jumping",'Agility Record Sheet'!K1410,"")</f>
        <v/>
      </c>
      <c r="E1369" s="9" t="str">
        <f>IF(B1369&lt;CutOffDate,"",IF('Agility Record Sheet'!F1410="Agility",'Agility Record Sheet'!K1410,""))</f>
        <v/>
      </c>
      <c r="F1369" s="9" t="str">
        <f>IF(B1369&lt;CutOffDate,"",IF('Agility Record Sheet'!F1410="Jumping",'Agility Record Sheet'!K1410,""))</f>
        <v/>
      </c>
    </row>
    <row r="1370" spans="2:6" ht="14.25" customHeight="1" x14ac:dyDescent="0.35">
      <c r="B1370" s="8" t="str">
        <f>IF('Agility Record Sheet'!B1411="","",'Agility Record Sheet'!B1411)</f>
        <v/>
      </c>
      <c r="C1370" s="9" t="str">
        <f>IF('Agility Record Sheet'!F1411="Agility",'Agility Record Sheet'!K1411,"")</f>
        <v/>
      </c>
      <c r="D1370" s="9" t="str">
        <f>IF('Agility Record Sheet'!F1411="Jumping",'Agility Record Sheet'!K1411,"")</f>
        <v/>
      </c>
      <c r="E1370" s="9" t="str">
        <f>IF(B1370&lt;CutOffDate,"",IF('Agility Record Sheet'!F1411="Agility",'Agility Record Sheet'!K1411,""))</f>
        <v/>
      </c>
      <c r="F1370" s="9" t="str">
        <f>IF(B1370&lt;CutOffDate,"",IF('Agility Record Sheet'!F1411="Jumping",'Agility Record Sheet'!K1411,""))</f>
        <v/>
      </c>
    </row>
    <row r="1371" spans="2:6" ht="14.25" customHeight="1" x14ac:dyDescent="0.35">
      <c r="B1371" s="8" t="str">
        <f>IF('Agility Record Sheet'!B1412="","",'Agility Record Sheet'!B1412)</f>
        <v/>
      </c>
      <c r="C1371" s="9" t="str">
        <f>IF('Agility Record Sheet'!F1412="Agility",'Agility Record Sheet'!K1412,"")</f>
        <v/>
      </c>
      <c r="D1371" s="9" t="str">
        <f>IF('Agility Record Sheet'!F1412="Jumping",'Agility Record Sheet'!K1412,"")</f>
        <v/>
      </c>
      <c r="E1371" s="9" t="str">
        <f>IF(B1371&lt;CutOffDate,"",IF('Agility Record Sheet'!F1412="Agility",'Agility Record Sheet'!K1412,""))</f>
        <v/>
      </c>
      <c r="F1371" s="9" t="str">
        <f>IF(B1371&lt;CutOffDate,"",IF('Agility Record Sheet'!F1412="Jumping",'Agility Record Sheet'!K1412,""))</f>
        <v/>
      </c>
    </row>
    <row r="1372" spans="2:6" ht="14.25" customHeight="1" x14ac:dyDescent="0.35">
      <c r="B1372" s="8" t="str">
        <f>IF('Agility Record Sheet'!B1413="","",'Agility Record Sheet'!B1413)</f>
        <v/>
      </c>
      <c r="C1372" s="9" t="str">
        <f>IF('Agility Record Sheet'!F1413="Agility",'Agility Record Sheet'!K1413,"")</f>
        <v/>
      </c>
      <c r="D1372" s="9" t="str">
        <f>IF('Agility Record Sheet'!F1413="Jumping",'Agility Record Sheet'!K1413,"")</f>
        <v/>
      </c>
      <c r="E1372" s="9" t="str">
        <f>IF(B1372&lt;CutOffDate,"",IF('Agility Record Sheet'!F1413="Agility",'Agility Record Sheet'!K1413,""))</f>
        <v/>
      </c>
      <c r="F1372" s="9" t="str">
        <f>IF(B1372&lt;CutOffDate,"",IF('Agility Record Sheet'!F1413="Jumping",'Agility Record Sheet'!K1413,""))</f>
        <v/>
      </c>
    </row>
    <row r="1373" spans="2:6" ht="14.25" customHeight="1" x14ac:dyDescent="0.35">
      <c r="B1373" s="8" t="str">
        <f>IF('Agility Record Sheet'!B1414="","",'Agility Record Sheet'!B1414)</f>
        <v/>
      </c>
      <c r="C1373" s="9" t="str">
        <f>IF('Agility Record Sheet'!F1414="Agility",'Agility Record Sheet'!K1414,"")</f>
        <v/>
      </c>
      <c r="D1373" s="9" t="str">
        <f>IF('Agility Record Sheet'!F1414="Jumping",'Agility Record Sheet'!K1414,"")</f>
        <v/>
      </c>
      <c r="E1373" s="9" t="str">
        <f>IF(B1373&lt;CutOffDate,"",IF('Agility Record Sheet'!F1414="Agility",'Agility Record Sheet'!K1414,""))</f>
        <v/>
      </c>
      <c r="F1373" s="9" t="str">
        <f>IF(B1373&lt;CutOffDate,"",IF('Agility Record Sheet'!F1414="Jumping",'Agility Record Sheet'!K1414,""))</f>
        <v/>
      </c>
    </row>
    <row r="1374" spans="2:6" ht="14.25" customHeight="1" x14ac:dyDescent="0.35">
      <c r="B1374" s="8" t="str">
        <f>IF('Agility Record Sheet'!B1415="","",'Agility Record Sheet'!B1415)</f>
        <v/>
      </c>
      <c r="C1374" s="9" t="str">
        <f>IF('Agility Record Sheet'!F1415="Agility",'Agility Record Sheet'!K1415,"")</f>
        <v/>
      </c>
      <c r="D1374" s="9" t="str">
        <f>IF('Agility Record Sheet'!F1415="Jumping",'Agility Record Sheet'!K1415,"")</f>
        <v/>
      </c>
      <c r="E1374" s="9" t="str">
        <f>IF(B1374&lt;CutOffDate,"",IF('Agility Record Sheet'!F1415="Agility",'Agility Record Sheet'!K1415,""))</f>
        <v/>
      </c>
      <c r="F1374" s="9" t="str">
        <f>IF(B1374&lt;CutOffDate,"",IF('Agility Record Sheet'!F1415="Jumping",'Agility Record Sheet'!K1415,""))</f>
        <v/>
      </c>
    </row>
    <row r="1375" spans="2:6" ht="14.25" customHeight="1" x14ac:dyDescent="0.35">
      <c r="B1375" s="8" t="str">
        <f>IF('Agility Record Sheet'!B1416="","",'Agility Record Sheet'!B1416)</f>
        <v/>
      </c>
      <c r="C1375" s="9" t="str">
        <f>IF('Agility Record Sheet'!F1416="Agility",'Agility Record Sheet'!K1416,"")</f>
        <v/>
      </c>
      <c r="D1375" s="9" t="str">
        <f>IF('Agility Record Sheet'!F1416="Jumping",'Agility Record Sheet'!K1416,"")</f>
        <v/>
      </c>
      <c r="E1375" s="9" t="str">
        <f>IF(B1375&lt;CutOffDate,"",IF('Agility Record Sheet'!F1416="Agility",'Agility Record Sheet'!K1416,""))</f>
        <v/>
      </c>
      <c r="F1375" s="9" t="str">
        <f>IF(B1375&lt;CutOffDate,"",IF('Agility Record Sheet'!F1416="Jumping",'Agility Record Sheet'!K1416,""))</f>
        <v/>
      </c>
    </row>
    <row r="1376" spans="2:6" ht="14.25" customHeight="1" x14ac:dyDescent="0.35">
      <c r="B1376" s="8" t="str">
        <f>IF('Agility Record Sheet'!B1417="","",'Agility Record Sheet'!B1417)</f>
        <v/>
      </c>
      <c r="C1376" s="9" t="str">
        <f>IF('Agility Record Sheet'!F1417="Agility",'Agility Record Sheet'!K1417,"")</f>
        <v/>
      </c>
      <c r="D1376" s="9" t="str">
        <f>IF('Agility Record Sheet'!F1417="Jumping",'Agility Record Sheet'!K1417,"")</f>
        <v/>
      </c>
      <c r="E1376" s="9" t="str">
        <f>IF(B1376&lt;CutOffDate,"",IF('Agility Record Sheet'!F1417="Agility",'Agility Record Sheet'!K1417,""))</f>
        <v/>
      </c>
      <c r="F1376" s="9" t="str">
        <f>IF(B1376&lt;CutOffDate,"",IF('Agility Record Sheet'!F1417="Jumping",'Agility Record Sheet'!K1417,""))</f>
        <v/>
      </c>
    </row>
    <row r="1377" spans="2:6" ht="14.25" customHeight="1" x14ac:dyDescent="0.35">
      <c r="B1377" s="8" t="str">
        <f>IF('Agility Record Sheet'!B1418="","",'Agility Record Sheet'!B1418)</f>
        <v/>
      </c>
      <c r="C1377" s="9" t="str">
        <f>IF('Agility Record Sheet'!F1418="Agility",'Agility Record Sheet'!K1418,"")</f>
        <v/>
      </c>
      <c r="D1377" s="9" t="str">
        <f>IF('Agility Record Sheet'!F1418="Jumping",'Agility Record Sheet'!K1418,"")</f>
        <v/>
      </c>
      <c r="E1377" s="9" t="str">
        <f>IF(B1377&lt;CutOffDate,"",IF('Agility Record Sheet'!F1418="Agility",'Agility Record Sheet'!K1418,""))</f>
        <v/>
      </c>
      <c r="F1377" s="9" t="str">
        <f>IF(B1377&lt;CutOffDate,"",IF('Agility Record Sheet'!F1418="Jumping",'Agility Record Sheet'!K1418,""))</f>
        <v/>
      </c>
    </row>
    <row r="1378" spans="2:6" ht="14.25" customHeight="1" x14ac:dyDescent="0.35">
      <c r="B1378" s="8" t="str">
        <f>IF('Agility Record Sheet'!B1419="","",'Agility Record Sheet'!B1419)</f>
        <v/>
      </c>
      <c r="C1378" s="9" t="str">
        <f>IF('Agility Record Sheet'!F1419="Agility",'Agility Record Sheet'!K1419,"")</f>
        <v/>
      </c>
      <c r="D1378" s="9" t="str">
        <f>IF('Agility Record Sheet'!F1419="Jumping",'Agility Record Sheet'!K1419,"")</f>
        <v/>
      </c>
      <c r="E1378" s="9" t="str">
        <f>IF(B1378&lt;CutOffDate,"",IF('Agility Record Sheet'!F1419="Agility",'Agility Record Sheet'!K1419,""))</f>
        <v/>
      </c>
      <c r="F1378" s="9" t="str">
        <f>IF(B1378&lt;CutOffDate,"",IF('Agility Record Sheet'!F1419="Jumping",'Agility Record Sheet'!K1419,""))</f>
        <v/>
      </c>
    </row>
    <row r="1379" spans="2:6" ht="14.25" customHeight="1" x14ac:dyDescent="0.35">
      <c r="B1379" s="8" t="str">
        <f>IF('Agility Record Sheet'!B1420="","",'Agility Record Sheet'!B1420)</f>
        <v/>
      </c>
      <c r="C1379" s="9" t="str">
        <f>IF('Agility Record Sheet'!F1420="Agility",'Agility Record Sheet'!K1420,"")</f>
        <v/>
      </c>
      <c r="D1379" s="9" t="str">
        <f>IF('Agility Record Sheet'!F1420="Jumping",'Agility Record Sheet'!K1420,"")</f>
        <v/>
      </c>
      <c r="E1379" s="9" t="str">
        <f>IF(B1379&lt;CutOffDate,"",IF('Agility Record Sheet'!F1420="Agility",'Agility Record Sheet'!K1420,""))</f>
        <v/>
      </c>
      <c r="F1379" s="9" t="str">
        <f>IF(B1379&lt;CutOffDate,"",IF('Agility Record Sheet'!F1420="Jumping",'Agility Record Sheet'!K1420,""))</f>
        <v/>
      </c>
    </row>
    <row r="1380" spans="2:6" ht="14.25" customHeight="1" x14ac:dyDescent="0.35">
      <c r="B1380" s="8" t="str">
        <f>IF('Agility Record Sheet'!B1421="","",'Agility Record Sheet'!B1421)</f>
        <v/>
      </c>
      <c r="C1380" s="9" t="str">
        <f>IF('Agility Record Sheet'!F1421="Agility",'Agility Record Sheet'!K1421,"")</f>
        <v/>
      </c>
      <c r="D1380" s="9" t="str">
        <f>IF('Agility Record Sheet'!F1421="Jumping",'Agility Record Sheet'!K1421,"")</f>
        <v/>
      </c>
      <c r="E1380" s="9" t="str">
        <f>IF(B1380&lt;CutOffDate,"",IF('Agility Record Sheet'!F1421="Agility",'Agility Record Sheet'!K1421,""))</f>
        <v/>
      </c>
      <c r="F1380" s="9" t="str">
        <f>IF(B1380&lt;CutOffDate,"",IF('Agility Record Sheet'!F1421="Jumping",'Agility Record Sheet'!K1421,""))</f>
        <v/>
      </c>
    </row>
    <row r="1381" spans="2:6" ht="14.25" customHeight="1" x14ac:dyDescent="0.35">
      <c r="B1381" s="8" t="str">
        <f>IF('Agility Record Sheet'!B1422="","",'Agility Record Sheet'!B1422)</f>
        <v/>
      </c>
      <c r="C1381" s="9" t="str">
        <f>IF('Agility Record Sheet'!F1422="Agility",'Agility Record Sheet'!K1422,"")</f>
        <v/>
      </c>
      <c r="D1381" s="9" t="str">
        <f>IF('Agility Record Sheet'!F1422="Jumping",'Agility Record Sheet'!K1422,"")</f>
        <v/>
      </c>
      <c r="E1381" s="9" t="str">
        <f>IF(B1381&lt;CutOffDate,"",IF('Agility Record Sheet'!F1422="Agility",'Agility Record Sheet'!K1422,""))</f>
        <v/>
      </c>
      <c r="F1381" s="9" t="str">
        <f>IF(B1381&lt;CutOffDate,"",IF('Agility Record Sheet'!F1422="Jumping",'Agility Record Sheet'!K1422,""))</f>
        <v/>
      </c>
    </row>
    <row r="1382" spans="2:6" ht="14.25" customHeight="1" x14ac:dyDescent="0.35">
      <c r="B1382" s="8" t="str">
        <f>IF('Agility Record Sheet'!B1423="","",'Agility Record Sheet'!B1423)</f>
        <v/>
      </c>
      <c r="C1382" s="9" t="str">
        <f>IF('Agility Record Sheet'!F1423="Agility",'Agility Record Sheet'!K1423,"")</f>
        <v/>
      </c>
      <c r="D1382" s="9" t="str">
        <f>IF('Agility Record Sheet'!F1423="Jumping",'Agility Record Sheet'!K1423,"")</f>
        <v/>
      </c>
      <c r="E1382" s="9" t="str">
        <f>IF(B1382&lt;CutOffDate,"",IF('Agility Record Sheet'!F1423="Agility",'Agility Record Sheet'!K1423,""))</f>
        <v/>
      </c>
      <c r="F1382" s="9" t="str">
        <f>IF(B1382&lt;CutOffDate,"",IF('Agility Record Sheet'!F1423="Jumping",'Agility Record Sheet'!K1423,""))</f>
        <v/>
      </c>
    </row>
    <row r="1383" spans="2:6" ht="14.25" customHeight="1" x14ac:dyDescent="0.35">
      <c r="B1383" s="8" t="str">
        <f>IF('Agility Record Sheet'!B1424="","",'Agility Record Sheet'!B1424)</f>
        <v/>
      </c>
      <c r="C1383" s="9" t="str">
        <f>IF('Agility Record Sheet'!F1424="Agility",'Agility Record Sheet'!K1424,"")</f>
        <v/>
      </c>
      <c r="D1383" s="9" t="str">
        <f>IF('Agility Record Sheet'!F1424="Jumping",'Agility Record Sheet'!K1424,"")</f>
        <v/>
      </c>
      <c r="E1383" s="9" t="str">
        <f>IF(B1383&lt;CutOffDate,"",IF('Agility Record Sheet'!F1424="Agility",'Agility Record Sheet'!K1424,""))</f>
        <v/>
      </c>
      <c r="F1383" s="9" t="str">
        <f>IF(B1383&lt;CutOffDate,"",IF('Agility Record Sheet'!F1424="Jumping",'Agility Record Sheet'!K1424,""))</f>
        <v/>
      </c>
    </row>
    <row r="1384" spans="2:6" ht="14.25" customHeight="1" x14ac:dyDescent="0.35">
      <c r="B1384" s="8" t="str">
        <f>IF('Agility Record Sheet'!B1425="","",'Agility Record Sheet'!B1425)</f>
        <v/>
      </c>
      <c r="C1384" s="9" t="str">
        <f>IF('Agility Record Sheet'!F1425="Agility",'Agility Record Sheet'!K1425,"")</f>
        <v/>
      </c>
      <c r="D1384" s="9" t="str">
        <f>IF('Agility Record Sheet'!F1425="Jumping",'Agility Record Sheet'!K1425,"")</f>
        <v/>
      </c>
      <c r="E1384" s="9" t="str">
        <f>IF(B1384&lt;CutOffDate,"",IF('Agility Record Sheet'!F1425="Agility",'Agility Record Sheet'!K1425,""))</f>
        <v/>
      </c>
      <c r="F1384" s="9" t="str">
        <f>IF(B1384&lt;CutOffDate,"",IF('Agility Record Sheet'!F1425="Jumping",'Agility Record Sheet'!K1425,""))</f>
        <v/>
      </c>
    </row>
    <row r="1385" spans="2:6" ht="14.25" customHeight="1" x14ac:dyDescent="0.35">
      <c r="B1385" s="8" t="str">
        <f>IF('Agility Record Sheet'!B1426="","",'Agility Record Sheet'!B1426)</f>
        <v/>
      </c>
      <c r="C1385" s="9" t="str">
        <f>IF('Agility Record Sheet'!F1426="Agility",'Agility Record Sheet'!K1426,"")</f>
        <v/>
      </c>
      <c r="D1385" s="9" t="str">
        <f>IF('Agility Record Sheet'!F1426="Jumping",'Agility Record Sheet'!K1426,"")</f>
        <v/>
      </c>
      <c r="E1385" s="9" t="str">
        <f>IF(B1385&lt;CutOffDate,"",IF('Agility Record Sheet'!F1426="Agility",'Agility Record Sheet'!K1426,""))</f>
        <v/>
      </c>
      <c r="F1385" s="9" t="str">
        <f>IF(B1385&lt;CutOffDate,"",IF('Agility Record Sheet'!F1426="Jumping",'Agility Record Sheet'!K1426,""))</f>
        <v/>
      </c>
    </row>
    <row r="1386" spans="2:6" ht="14.25" customHeight="1" x14ac:dyDescent="0.35">
      <c r="B1386" s="8" t="str">
        <f>IF('Agility Record Sheet'!B1427="","",'Agility Record Sheet'!B1427)</f>
        <v/>
      </c>
      <c r="C1386" s="9" t="str">
        <f>IF('Agility Record Sheet'!F1427="Agility",'Agility Record Sheet'!K1427,"")</f>
        <v/>
      </c>
      <c r="D1386" s="9" t="str">
        <f>IF('Agility Record Sheet'!F1427="Jumping",'Agility Record Sheet'!K1427,"")</f>
        <v/>
      </c>
      <c r="E1386" s="9" t="str">
        <f>IF(B1386&lt;CutOffDate,"",IF('Agility Record Sheet'!F1427="Agility",'Agility Record Sheet'!K1427,""))</f>
        <v/>
      </c>
      <c r="F1386" s="9" t="str">
        <f>IF(B1386&lt;CutOffDate,"",IF('Agility Record Sheet'!F1427="Jumping",'Agility Record Sheet'!K1427,""))</f>
        <v/>
      </c>
    </row>
    <row r="1387" spans="2:6" ht="14.25" customHeight="1" x14ac:dyDescent="0.35">
      <c r="B1387" s="8" t="str">
        <f>IF('Agility Record Sheet'!B1428="","",'Agility Record Sheet'!B1428)</f>
        <v/>
      </c>
      <c r="C1387" s="9" t="str">
        <f>IF('Agility Record Sheet'!F1428="Agility",'Agility Record Sheet'!K1428,"")</f>
        <v/>
      </c>
      <c r="D1387" s="9" t="str">
        <f>IF('Agility Record Sheet'!F1428="Jumping",'Agility Record Sheet'!K1428,"")</f>
        <v/>
      </c>
      <c r="E1387" s="9" t="str">
        <f>IF(B1387&lt;CutOffDate,"",IF('Agility Record Sheet'!F1428="Agility",'Agility Record Sheet'!K1428,""))</f>
        <v/>
      </c>
      <c r="F1387" s="9" t="str">
        <f>IF(B1387&lt;CutOffDate,"",IF('Agility Record Sheet'!F1428="Jumping",'Agility Record Sheet'!K1428,""))</f>
        <v/>
      </c>
    </row>
    <row r="1388" spans="2:6" ht="14.25" customHeight="1" x14ac:dyDescent="0.35">
      <c r="B1388" s="8" t="str">
        <f>IF('Agility Record Sheet'!B1429="","",'Agility Record Sheet'!B1429)</f>
        <v/>
      </c>
      <c r="C1388" s="9" t="str">
        <f>IF('Agility Record Sheet'!F1429="Agility",'Agility Record Sheet'!K1429,"")</f>
        <v/>
      </c>
      <c r="D1388" s="9" t="str">
        <f>IF('Agility Record Sheet'!F1429="Jumping",'Agility Record Sheet'!K1429,"")</f>
        <v/>
      </c>
      <c r="E1388" s="9" t="str">
        <f>IF(B1388&lt;CutOffDate,"",IF('Agility Record Sheet'!F1429="Agility",'Agility Record Sheet'!K1429,""))</f>
        <v/>
      </c>
      <c r="F1388" s="9" t="str">
        <f>IF(B1388&lt;CutOffDate,"",IF('Agility Record Sheet'!F1429="Jumping",'Agility Record Sheet'!K1429,""))</f>
        <v/>
      </c>
    </row>
    <row r="1389" spans="2:6" ht="14.25" customHeight="1" x14ac:dyDescent="0.35">
      <c r="B1389" s="8" t="str">
        <f>IF('Agility Record Sheet'!B1430="","",'Agility Record Sheet'!B1430)</f>
        <v/>
      </c>
      <c r="C1389" s="9" t="str">
        <f>IF('Agility Record Sheet'!F1430="Agility",'Agility Record Sheet'!K1430,"")</f>
        <v/>
      </c>
      <c r="D1389" s="9" t="str">
        <f>IF('Agility Record Sheet'!F1430="Jumping",'Agility Record Sheet'!K1430,"")</f>
        <v/>
      </c>
      <c r="E1389" s="9" t="str">
        <f>IF(B1389&lt;CutOffDate,"",IF('Agility Record Sheet'!F1430="Agility",'Agility Record Sheet'!K1430,""))</f>
        <v/>
      </c>
      <c r="F1389" s="9" t="str">
        <f>IF(B1389&lt;CutOffDate,"",IF('Agility Record Sheet'!F1430="Jumping",'Agility Record Sheet'!K1430,""))</f>
        <v/>
      </c>
    </row>
    <row r="1390" spans="2:6" ht="14.25" customHeight="1" x14ac:dyDescent="0.35">
      <c r="B1390" s="8" t="str">
        <f>IF('Agility Record Sheet'!B1431="","",'Agility Record Sheet'!B1431)</f>
        <v/>
      </c>
      <c r="C1390" s="9" t="str">
        <f>IF('Agility Record Sheet'!F1431="Agility",'Agility Record Sheet'!K1431,"")</f>
        <v/>
      </c>
      <c r="D1390" s="9" t="str">
        <f>IF('Agility Record Sheet'!F1431="Jumping",'Agility Record Sheet'!K1431,"")</f>
        <v/>
      </c>
      <c r="E1390" s="9" t="str">
        <f>IF(B1390&lt;CutOffDate,"",IF('Agility Record Sheet'!F1431="Agility",'Agility Record Sheet'!K1431,""))</f>
        <v/>
      </c>
      <c r="F1390" s="9" t="str">
        <f>IF(B1390&lt;CutOffDate,"",IF('Agility Record Sheet'!F1431="Jumping",'Agility Record Sheet'!K1431,""))</f>
        <v/>
      </c>
    </row>
    <row r="1391" spans="2:6" ht="14.25" customHeight="1" x14ac:dyDescent="0.35">
      <c r="B1391" s="8" t="str">
        <f>IF('Agility Record Sheet'!B1432="","",'Agility Record Sheet'!B1432)</f>
        <v/>
      </c>
      <c r="C1391" s="9" t="str">
        <f>IF('Agility Record Sheet'!F1432="Agility",'Agility Record Sheet'!K1432,"")</f>
        <v/>
      </c>
      <c r="D1391" s="9" t="str">
        <f>IF('Agility Record Sheet'!F1432="Jumping",'Agility Record Sheet'!K1432,"")</f>
        <v/>
      </c>
      <c r="E1391" s="9" t="str">
        <f>IF(B1391&lt;CutOffDate,"",IF('Agility Record Sheet'!F1432="Agility",'Agility Record Sheet'!K1432,""))</f>
        <v/>
      </c>
      <c r="F1391" s="9" t="str">
        <f>IF(B1391&lt;CutOffDate,"",IF('Agility Record Sheet'!F1432="Jumping",'Agility Record Sheet'!K1432,""))</f>
        <v/>
      </c>
    </row>
    <row r="1392" spans="2:6" ht="14.25" customHeight="1" x14ac:dyDescent="0.35">
      <c r="B1392" s="8" t="str">
        <f>IF('Agility Record Sheet'!B1433="","",'Agility Record Sheet'!B1433)</f>
        <v/>
      </c>
      <c r="C1392" s="9" t="str">
        <f>IF('Agility Record Sheet'!F1433="Agility",'Agility Record Sheet'!K1433,"")</f>
        <v/>
      </c>
      <c r="D1392" s="9" t="str">
        <f>IF('Agility Record Sheet'!F1433="Jumping",'Agility Record Sheet'!K1433,"")</f>
        <v/>
      </c>
      <c r="E1392" s="9" t="str">
        <f>IF(B1392&lt;CutOffDate,"",IF('Agility Record Sheet'!F1433="Agility",'Agility Record Sheet'!K1433,""))</f>
        <v/>
      </c>
      <c r="F1392" s="9" t="str">
        <f>IF(B1392&lt;CutOffDate,"",IF('Agility Record Sheet'!F1433="Jumping",'Agility Record Sheet'!K1433,""))</f>
        <v/>
      </c>
    </row>
    <row r="1393" spans="2:6" ht="14.25" customHeight="1" x14ac:dyDescent="0.35">
      <c r="B1393" s="8" t="str">
        <f>IF('Agility Record Sheet'!B1434="","",'Agility Record Sheet'!B1434)</f>
        <v/>
      </c>
      <c r="C1393" s="9" t="str">
        <f>IF('Agility Record Sheet'!F1434="Agility",'Agility Record Sheet'!K1434,"")</f>
        <v/>
      </c>
      <c r="D1393" s="9" t="str">
        <f>IF('Agility Record Sheet'!F1434="Jumping",'Agility Record Sheet'!K1434,"")</f>
        <v/>
      </c>
      <c r="E1393" s="9" t="str">
        <f>IF(B1393&lt;CutOffDate,"",IF('Agility Record Sheet'!F1434="Agility",'Agility Record Sheet'!K1434,""))</f>
        <v/>
      </c>
      <c r="F1393" s="9" t="str">
        <f>IF(B1393&lt;CutOffDate,"",IF('Agility Record Sheet'!F1434="Jumping",'Agility Record Sheet'!K1434,""))</f>
        <v/>
      </c>
    </row>
    <row r="1394" spans="2:6" ht="14.25" customHeight="1" x14ac:dyDescent="0.35">
      <c r="B1394" s="8" t="str">
        <f>IF('Agility Record Sheet'!B1435="","",'Agility Record Sheet'!B1435)</f>
        <v/>
      </c>
      <c r="C1394" s="9" t="str">
        <f>IF('Agility Record Sheet'!F1435="Agility",'Agility Record Sheet'!K1435,"")</f>
        <v/>
      </c>
      <c r="D1394" s="9" t="str">
        <f>IF('Agility Record Sheet'!F1435="Jumping",'Agility Record Sheet'!K1435,"")</f>
        <v/>
      </c>
      <c r="E1394" s="9" t="str">
        <f>IF(B1394&lt;CutOffDate,"",IF('Agility Record Sheet'!F1435="Agility",'Agility Record Sheet'!K1435,""))</f>
        <v/>
      </c>
      <c r="F1394" s="9" t="str">
        <f>IF(B1394&lt;CutOffDate,"",IF('Agility Record Sheet'!F1435="Jumping",'Agility Record Sheet'!K1435,""))</f>
        <v/>
      </c>
    </row>
    <row r="1395" spans="2:6" ht="14.25" customHeight="1" x14ac:dyDescent="0.35">
      <c r="B1395" s="8" t="str">
        <f>IF('Agility Record Sheet'!B1436="","",'Agility Record Sheet'!B1436)</f>
        <v/>
      </c>
      <c r="C1395" s="9" t="str">
        <f>IF('Agility Record Sheet'!F1436="Agility",'Agility Record Sheet'!K1436,"")</f>
        <v/>
      </c>
      <c r="D1395" s="9" t="str">
        <f>IF('Agility Record Sheet'!F1436="Jumping",'Agility Record Sheet'!K1436,"")</f>
        <v/>
      </c>
      <c r="E1395" s="9" t="str">
        <f>IF(B1395&lt;CutOffDate,"",IF('Agility Record Sheet'!F1436="Agility",'Agility Record Sheet'!K1436,""))</f>
        <v/>
      </c>
      <c r="F1395" s="9" t="str">
        <f>IF(B1395&lt;CutOffDate,"",IF('Agility Record Sheet'!F1436="Jumping",'Agility Record Sheet'!K1436,""))</f>
        <v/>
      </c>
    </row>
    <row r="1396" spans="2:6" ht="14.25" customHeight="1" x14ac:dyDescent="0.35">
      <c r="B1396" s="8" t="str">
        <f>IF('Agility Record Sheet'!B1437="","",'Agility Record Sheet'!B1437)</f>
        <v/>
      </c>
      <c r="C1396" s="9" t="str">
        <f>IF('Agility Record Sheet'!F1437="Agility",'Agility Record Sheet'!K1437,"")</f>
        <v/>
      </c>
      <c r="D1396" s="9" t="str">
        <f>IF('Agility Record Sheet'!F1437="Jumping",'Agility Record Sheet'!K1437,"")</f>
        <v/>
      </c>
      <c r="E1396" s="9" t="str">
        <f>IF(B1396&lt;CutOffDate,"",IF('Agility Record Sheet'!F1437="Agility",'Agility Record Sheet'!K1437,""))</f>
        <v/>
      </c>
      <c r="F1396" s="9" t="str">
        <f>IF(B1396&lt;CutOffDate,"",IF('Agility Record Sheet'!F1437="Jumping",'Agility Record Sheet'!K1437,""))</f>
        <v/>
      </c>
    </row>
    <row r="1397" spans="2:6" ht="14.25" customHeight="1" x14ac:dyDescent="0.35">
      <c r="B1397" s="8" t="str">
        <f>IF('Agility Record Sheet'!B1438="","",'Agility Record Sheet'!B1438)</f>
        <v/>
      </c>
      <c r="C1397" s="9" t="str">
        <f>IF('Agility Record Sheet'!F1438="Agility",'Agility Record Sheet'!K1438,"")</f>
        <v/>
      </c>
      <c r="D1397" s="9" t="str">
        <f>IF('Agility Record Sheet'!F1438="Jumping",'Agility Record Sheet'!K1438,"")</f>
        <v/>
      </c>
      <c r="E1397" s="9" t="str">
        <f>IF(B1397&lt;CutOffDate,"",IF('Agility Record Sheet'!F1438="Agility",'Agility Record Sheet'!K1438,""))</f>
        <v/>
      </c>
      <c r="F1397" s="9" t="str">
        <f>IF(B1397&lt;CutOffDate,"",IF('Agility Record Sheet'!F1438="Jumping",'Agility Record Sheet'!K1438,""))</f>
        <v/>
      </c>
    </row>
    <row r="1398" spans="2:6" ht="14.25" customHeight="1" x14ac:dyDescent="0.35">
      <c r="B1398" s="8" t="str">
        <f>IF('Agility Record Sheet'!B1439="","",'Agility Record Sheet'!B1439)</f>
        <v/>
      </c>
      <c r="C1398" s="9" t="str">
        <f>IF('Agility Record Sheet'!F1439="Agility",'Agility Record Sheet'!K1439,"")</f>
        <v/>
      </c>
      <c r="D1398" s="9" t="str">
        <f>IF('Agility Record Sheet'!F1439="Jumping",'Agility Record Sheet'!K1439,"")</f>
        <v/>
      </c>
      <c r="E1398" s="9" t="str">
        <f>IF(B1398&lt;CutOffDate,"",IF('Agility Record Sheet'!F1439="Agility",'Agility Record Sheet'!K1439,""))</f>
        <v/>
      </c>
      <c r="F1398" s="9" t="str">
        <f>IF(B1398&lt;CutOffDate,"",IF('Agility Record Sheet'!F1439="Jumping",'Agility Record Sheet'!K1439,""))</f>
        <v/>
      </c>
    </row>
    <row r="1399" spans="2:6" ht="14.25" customHeight="1" x14ac:dyDescent="0.35">
      <c r="B1399" s="8" t="str">
        <f>IF('Agility Record Sheet'!B1440="","",'Agility Record Sheet'!B1440)</f>
        <v/>
      </c>
      <c r="C1399" s="9" t="str">
        <f>IF('Agility Record Sheet'!F1440="Agility",'Agility Record Sheet'!K1440,"")</f>
        <v/>
      </c>
      <c r="D1399" s="9" t="str">
        <f>IF('Agility Record Sheet'!F1440="Jumping",'Agility Record Sheet'!K1440,"")</f>
        <v/>
      </c>
      <c r="E1399" s="9" t="str">
        <f>IF(B1399&lt;CutOffDate,"",IF('Agility Record Sheet'!F1440="Agility",'Agility Record Sheet'!K1440,""))</f>
        <v/>
      </c>
      <c r="F1399" s="9" t="str">
        <f>IF(B1399&lt;CutOffDate,"",IF('Agility Record Sheet'!F1440="Jumping",'Agility Record Sheet'!K1440,""))</f>
        <v/>
      </c>
    </row>
    <row r="1400" spans="2:6" ht="14.25" customHeight="1" x14ac:dyDescent="0.35">
      <c r="B1400" s="8" t="str">
        <f>IF('Agility Record Sheet'!B1441="","",'Agility Record Sheet'!B1441)</f>
        <v/>
      </c>
      <c r="C1400" s="9" t="str">
        <f>IF('Agility Record Sheet'!F1441="Agility",'Agility Record Sheet'!K1441,"")</f>
        <v/>
      </c>
      <c r="D1400" s="9" t="str">
        <f>IF('Agility Record Sheet'!F1441="Jumping",'Agility Record Sheet'!K1441,"")</f>
        <v/>
      </c>
      <c r="E1400" s="9" t="str">
        <f>IF(B1400&lt;CutOffDate,"",IF('Agility Record Sheet'!F1441="Agility",'Agility Record Sheet'!K1441,""))</f>
        <v/>
      </c>
      <c r="F1400" s="9" t="str">
        <f>IF(B1400&lt;CutOffDate,"",IF('Agility Record Sheet'!F1441="Jumping",'Agility Record Sheet'!K1441,""))</f>
        <v/>
      </c>
    </row>
    <row r="1401" spans="2:6" ht="14.25" customHeight="1" x14ac:dyDescent="0.35">
      <c r="B1401" s="8" t="str">
        <f>IF('Agility Record Sheet'!B1442="","",'Agility Record Sheet'!B1442)</f>
        <v/>
      </c>
      <c r="C1401" s="9" t="str">
        <f>IF('Agility Record Sheet'!F1442="Agility",'Agility Record Sheet'!K1442,"")</f>
        <v/>
      </c>
      <c r="D1401" s="9" t="str">
        <f>IF('Agility Record Sheet'!F1442="Jumping",'Agility Record Sheet'!K1442,"")</f>
        <v/>
      </c>
      <c r="E1401" s="9" t="str">
        <f>IF(B1401&lt;CutOffDate,"",IF('Agility Record Sheet'!F1442="Agility",'Agility Record Sheet'!K1442,""))</f>
        <v/>
      </c>
      <c r="F1401" s="9" t="str">
        <f>IF(B1401&lt;CutOffDate,"",IF('Agility Record Sheet'!F1442="Jumping",'Agility Record Sheet'!K1442,""))</f>
        <v/>
      </c>
    </row>
    <row r="1402" spans="2:6" ht="14.25" customHeight="1" x14ac:dyDescent="0.35">
      <c r="B1402" s="8" t="str">
        <f>IF('Agility Record Sheet'!B1443="","",'Agility Record Sheet'!B1443)</f>
        <v/>
      </c>
      <c r="C1402" s="9" t="str">
        <f>IF('Agility Record Sheet'!F1443="Agility",'Agility Record Sheet'!K1443,"")</f>
        <v/>
      </c>
      <c r="D1402" s="9" t="str">
        <f>IF('Agility Record Sheet'!F1443="Jumping",'Agility Record Sheet'!K1443,"")</f>
        <v/>
      </c>
      <c r="E1402" s="9" t="str">
        <f>IF(B1402&lt;CutOffDate,"",IF('Agility Record Sheet'!F1443="Agility",'Agility Record Sheet'!K1443,""))</f>
        <v/>
      </c>
      <c r="F1402" s="9" t="str">
        <f>IF(B1402&lt;CutOffDate,"",IF('Agility Record Sheet'!F1443="Jumping",'Agility Record Sheet'!K1443,""))</f>
        <v/>
      </c>
    </row>
    <row r="1403" spans="2:6" ht="14.25" customHeight="1" x14ac:dyDescent="0.35">
      <c r="B1403" s="8" t="str">
        <f>IF('Agility Record Sheet'!B1444="","",'Agility Record Sheet'!B1444)</f>
        <v/>
      </c>
      <c r="C1403" s="9" t="str">
        <f>IF('Agility Record Sheet'!F1444="Agility",'Agility Record Sheet'!K1444,"")</f>
        <v/>
      </c>
      <c r="D1403" s="9" t="str">
        <f>IF('Agility Record Sheet'!F1444="Jumping",'Agility Record Sheet'!K1444,"")</f>
        <v/>
      </c>
      <c r="E1403" s="9" t="str">
        <f>IF(B1403&lt;CutOffDate,"",IF('Agility Record Sheet'!F1444="Agility",'Agility Record Sheet'!K1444,""))</f>
        <v/>
      </c>
      <c r="F1403" s="9" t="str">
        <f>IF(B1403&lt;CutOffDate,"",IF('Agility Record Sheet'!F1444="Jumping",'Agility Record Sheet'!K1444,""))</f>
        <v/>
      </c>
    </row>
    <row r="1404" spans="2:6" ht="14.25" customHeight="1" x14ac:dyDescent="0.35">
      <c r="B1404" s="8" t="str">
        <f>IF('Agility Record Sheet'!B1445="","",'Agility Record Sheet'!B1445)</f>
        <v/>
      </c>
      <c r="C1404" s="9" t="str">
        <f>IF('Agility Record Sheet'!F1445="Agility",'Agility Record Sheet'!K1445,"")</f>
        <v/>
      </c>
      <c r="D1404" s="9" t="str">
        <f>IF('Agility Record Sheet'!F1445="Jumping",'Agility Record Sheet'!K1445,"")</f>
        <v/>
      </c>
      <c r="E1404" s="9" t="str">
        <f>IF(B1404&lt;CutOffDate,"",IF('Agility Record Sheet'!F1445="Agility",'Agility Record Sheet'!K1445,""))</f>
        <v/>
      </c>
      <c r="F1404" s="9" t="str">
        <f>IF(B1404&lt;CutOffDate,"",IF('Agility Record Sheet'!F1445="Jumping",'Agility Record Sheet'!K1445,""))</f>
        <v/>
      </c>
    </row>
  </sheetData>
  <mergeCells count="2">
    <mergeCell ref="H10:K10"/>
    <mergeCell ref="Q19:R1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Agility Record Sheet</vt:lpstr>
      <vt:lpstr>Lists</vt:lpstr>
      <vt:lpstr>Calculations</vt:lpstr>
      <vt:lpstr>AgilityPoints</vt:lpstr>
      <vt:lpstr>AgilityTotal</vt:lpstr>
      <vt:lpstr>AwardMessage</vt:lpstr>
      <vt:lpstr>ClassTypes</vt:lpstr>
      <vt:lpstr>CutOffDate</vt:lpstr>
      <vt:lpstr>DogHeights</vt:lpstr>
      <vt:lpstr>EndGrades</vt:lpstr>
      <vt:lpstr>JumpingPoints</vt:lpstr>
      <vt:lpstr>OverallTotal</vt:lpstr>
      <vt:lpstr>Places</vt:lpstr>
      <vt:lpstr>Post2016Agility</vt:lpstr>
      <vt:lpstr>Post2016Total</vt:lpstr>
      <vt:lpstr>Pre2016Agility</vt:lpstr>
      <vt:lpstr>PreviousAward</vt:lpstr>
      <vt:lpstr>StartGrades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Colborn</dc:creator>
  <cp:lastModifiedBy>Emma Stevenson</cp:lastModifiedBy>
  <dcterms:created xsi:type="dcterms:W3CDTF">2013-07-02T09:05:02Z</dcterms:created>
  <dcterms:modified xsi:type="dcterms:W3CDTF">2025-02-12T13:46:08Z</dcterms:modified>
</cp:coreProperties>
</file>